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931" activeTab="1"/>
  </bookViews>
  <sheets>
    <sheet name="İCMAL-2020" sheetId="1" r:id="rId1"/>
    <sheet name="İÇMESUYU ENV.2020" sheetId="2" r:id="rId2"/>
    <sheet name="SUSUZ ÜNT.-2020" sheetId="3" r:id="rId3"/>
    <sheet name="DEPO KLORLAMA-2020" sheetId="4" r:id="rId4"/>
  </sheets>
  <externalReferences>
    <externalReference r:id="rId7"/>
    <externalReference r:id="rId8"/>
    <externalReference r:id="rId9"/>
  </externalReferences>
  <definedNames>
    <definedName name="_xlnm._FilterDatabase" localSheetId="1" hidden="1">'İÇMESUYU ENV.2020'!$A$10:$BC$665</definedName>
  </definedNames>
  <calcPr fullCalcOnLoad="1"/>
</workbook>
</file>

<file path=xl/sharedStrings.xml><?xml version="1.0" encoding="utf-8"?>
<sst xmlns="http://schemas.openxmlformats.org/spreadsheetml/2006/main" count="5884" uniqueCount="1223">
  <si>
    <t>SULU</t>
  </si>
  <si>
    <t>ŞEBEKELİ</t>
  </si>
  <si>
    <t>ÇEŞMELİ</t>
  </si>
  <si>
    <t>KÖY</t>
  </si>
  <si>
    <t>BAĞLISI</t>
  </si>
  <si>
    <t>Ad.</t>
  </si>
  <si>
    <t>Nüf.</t>
  </si>
  <si>
    <t>İLÇESİ</t>
  </si>
  <si>
    <t>YETERSİZ</t>
  </si>
  <si>
    <t>SUSUZ</t>
  </si>
  <si>
    <t>İL :</t>
  </si>
  <si>
    <t>İRTİBAT BİLGİLERİ</t>
  </si>
  <si>
    <t>Yetkili</t>
  </si>
  <si>
    <t>Telefon</t>
  </si>
  <si>
    <t>Faks</t>
  </si>
  <si>
    <t>e-posta</t>
  </si>
  <si>
    <t>NÜFUSU</t>
  </si>
  <si>
    <t>S.NO</t>
  </si>
  <si>
    <t>I- İÇMESUYU ENVANTERİ DETAY TABLOSU</t>
  </si>
  <si>
    <t>İLİN YETERSİZ ÜNİTE SAYISI=</t>
  </si>
  <si>
    <t>İLİN SULU ÜNİTE SAYISI=</t>
  </si>
  <si>
    <t>NİTELİĞİ
ÇEŞMELİ/ ŞEBEKELİ</t>
  </si>
  <si>
    <t>YILI</t>
  </si>
  <si>
    <t>FARK</t>
  </si>
  <si>
    <t>YOL NİTELİĞİ</t>
  </si>
  <si>
    <t>BİR ÖNCEKİ YILA GÖRE DEĞİŞİM NEDENLERİ</t>
  </si>
  <si>
    <t>TOPLAM</t>
  </si>
  <si>
    <t>ÜNİTE SAYISI</t>
  </si>
  <si>
    <t>TABLO II:</t>
  </si>
  <si>
    <t>HARCAMA KAYNAĞI</t>
  </si>
  <si>
    <t>KÖYDES'ten yapılan işler</t>
  </si>
  <si>
    <t>KÖYDES dışı kaynaklardan yapılan işler</t>
  </si>
  <si>
    <t>YAPILAN HARCAMA
(TL)</t>
  </si>
  <si>
    <t>KÖY İÇMESULARI ENVANTERİ</t>
  </si>
  <si>
    <t>AÇIKLAMA
(Susuzluk nedenini açıklayınız?)</t>
  </si>
  <si>
    <t>KÖYÜ</t>
  </si>
  <si>
    <t>İÇMESUYU DEPO SAYISI</t>
  </si>
  <si>
    <t>SIHHİ NİTELİKTEKİ İÇMESUYU DEPOSU SAYISI</t>
  </si>
  <si>
    <t>KLORLAMA CİHAZINA KLOR TEMİN EDEN BİRİM</t>
  </si>
  <si>
    <t>MEVCUT</t>
  </si>
  <si>
    <t>FAAL</t>
  </si>
  <si>
    <t>ÜNİTE</t>
  </si>
  <si>
    <t>İÖİ</t>
  </si>
  <si>
    <t>KHGB</t>
  </si>
  <si>
    <t>MUHTARLIK</t>
  </si>
  <si>
    <t>DİĞER</t>
  </si>
  <si>
    <t>İHTİYAÇ OLUPTA
İÇMESUYU DEPOSU BULUNMAYAN</t>
  </si>
  <si>
    <t>İLİ:</t>
  </si>
  <si>
    <t>KLORLAMA CİHAZI OLAN İÇMESUYU DEPO SAYISI</t>
  </si>
  <si>
    <t>KAYNAK SUYU</t>
  </si>
  <si>
    <t>GÖL</t>
  </si>
  <si>
    <t>AKARSU</t>
  </si>
  <si>
    <t>BARAJ SUYU</t>
  </si>
  <si>
    <t>GÖLET</t>
  </si>
  <si>
    <t>DİĞER (Belirtiniz)</t>
  </si>
  <si>
    <t>AÇIKLAMA</t>
  </si>
  <si>
    <t>İÇMESUYU ARITMA TESİS DURUMU</t>
  </si>
  <si>
    <t>YOK</t>
  </si>
  <si>
    <t>FİZİKSEL</t>
  </si>
  <si>
    <t>KONVANSİYEL</t>
  </si>
  <si>
    <t>GELİŞMİŞ</t>
  </si>
  <si>
    <t>KÖYÜN
ADI</t>
  </si>
  <si>
    <t>BAĞLININ
ADI</t>
  </si>
  <si>
    <t>III- İÇMESUYU ENVANTERİNDE BİR ÖNCEKİ YILA GÖRE DEĞİŞİM NEDENLERİ</t>
  </si>
  <si>
    <t>KUYU SUYU</t>
  </si>
  <si>
    <t>NİTELİĞİ
(ÇEŞMELİ/
ŞEBEKELİ)</t>
  </si>
  <si>
    <t>İÇMESUYU DURUMU
(SULU/YETERSİZ/SUSUZ)</t>
  </si>
  <si>
    <t>İÇMESUYUNUN TEMİN EDİLDİĞİ KAYNAK</t>
  </si>
  <si>
    <t>I KAYNAK</t>
  </si>
  <si>
    <t>II KAYNAK</t>
  </si>
  <si>
    <t>VI- İLİNİZE AİT SUSUZ ÜNİTELERİN LİSTESİ</t>
  </si>
  <si>
    <t>ÇEKİLEN ORTALAMA SU MİKTARI
(M³/YIL)</t>
  </si>
  <si>
    <t>KÖY KODU</t>
  </si>
  <si>
    <t>BAĞLI KODU</t>
  </si>
  <si>
    <t>TESİSİN YAPIM YILI</t>
  </si>
  <si>
    <t>HİZMET DURUMU</t>
  </si>
  <si>
    <t>İLÇE BELEDİYESİ</t>
  </si>
  <si>
    <t>İL : KÜTAHYA</t>
  </si>
  <si>
    <t>MERKEZ</t>
  </si>
  <si>
    <t>ALTINTAŞ</t>
  </si>
  <si>
    <t>ASLANAPA</t>
  </si>
  <si>
    <t>Ç.HİSAR</t>
  </si>
  <si>
    <t>DOMANİÇ</t>
  </si>
  <si>
    <t>D.PINAR</t>
  </si>
  <si>
    <t>EMET</t>
  </si>
  <si>
    <t>GEDİZ</t>
  </si>
  <si>
    <t>HİSARCIK</t>
  </si>
  <si>
    <t>PAZARLAR</t>
  </si>
  <si>
    <t>SİMAV</t>
  </si>
  <si>
    <t>ŞAPHANE</t>
  </si>
  <si>
    <t>TAVŞANLI</t>
  </si>
  <si>
    <t>İLİN SUSUZ ÜNİTE SAYISI=0</t>
  </si>
  <si>
    <t>KÜTAHYA</t>
  </si>
  <si>
    <t>2007-2011</t>
  </si>
  <si>
    <t>İL ÖZEL İDARESİ</t>
  </si>
  <si>
    <t>1999-2011</t>
  </si>
  <si>
    <t>1992-2003-2002</t>
  </si>
  <si>
    <t>2004-2005
2007-2010</t>
  </si>
  <si>
    <t>1994-2007</t>
  </si>
  <si>
    <t>1999-2000</t>
  </si>
  <si>
    <t>1996-2001</t>
  </si>
  <si>
    <t>2001
1994-2000</t>
  </si>
  <si>
    <t>1994-2011</t>
  </si>
  <si>
    <t>Nüfus yok</t>
  </si>
  <si>
    <t>KÖPRÜÖREN</t>
  </si>
  <si>
    <t>1999-2007
2008-2009</t>
  </si>
  <si>
    <t>1998-2011</t>
  </si>
  <si>
    <t>2004-2009
2010</t>
  </si>
  <si>
    <t>2003-2002</t>
  </si>
  <si>
    <t>1994-2009-2015</t>
  </si>
  <si>
    <t>2008-2009-2014</t>
  </si>
  <si>
    <t xml:space="preserve"> </t>
  </si>
  <si>
    <t>1986-2015</t>
  </si>
  <si>
    <t>1994-2008
2013</t>
  </si>
  <si>
    <t>2000-1970
1999-2013-2014</t>
  </si>
  <si>
    <t>2004-2003
2008-2013</t>
  </si>
  <si>
    <t>2012-2014</t>
  </si>
  <si>
    <t>2003-1994
2008-2015</t>
  </si>
  <si>
    <t>19661997
2008</t>
  </si>
  <si>
    <t>2007-2008-2015</t>
  </si>
  <si>
    <t>1985-2014</t>
  </si>
  <si>
    <t>2004-2015</t>
  </si>
  <si>
    <t>1996-2014</t>
  </si>
  <si>
    <t>2002-1994
2007</t>
  </si>
  <si>
    <t>ÇAVDARHİSAR</t>
  </si>
  <si>
    <t>1994-2015</t>
  </si>
  <si>
    <t>2003-2015</t>
  </si>
  <si>
    <t>2007-2008</t>
  </si>
  <si>
    <t>2005-1994-2014</t>
  </si>
  <si>
    <t>2006-2011
2012-2014</t>
  </si>
  <si>
    <t>1994-2005-2015</t>
  </si>
  <si>
    <t>2005-2010</t>
  </si>
  <si>
    <t>2009-2015</t>
  </si>
  <si>
    <t>2012-2015</t>
  </si>
  <si>
    <t>1994-1999
2013</t>
  </si>
  <si>
    <t>DUMLUPINAR</t>
  </si>
  <si>
    <t>2004-1994
2000-2007
2011</t>
  </si>
  <si>
    <t>2004-1992
2008</t>
  </si>
  <si>
    <t>2005-1993
2007</t>
  </si>
  <si>
    <t>2005-1999</t>
  </si>
  <si>
    <t>2009-2014</t>
  </si>
  <si>
    <t>2001-2014</t>
  </si>
  <si>
    <t>2005-2014</t>
  </si>
  <si>
    <t>1971-2007</t>
  </si>
  <si>
    <t>2003-2001
2000-2007</t>
  </si>
  <si>
    <t>1988-2015</t>
  </si>
  <si>
    <t>2006-2007</t>
  </si>
  <si>
    <t>2005-2009</t>
  </si>
  <si>
    <t>1999-2006
2007</t>
  </si>
  <si>
    <t>2001-2010</t>
  </si>
  <si>
    <t>1994-1999
2006</t>
  </si>
  <si>
    <t>2007-2014</t>
  </si>
  <si>
    <t>2000-2001
2009-2011</t>
  </si>
  <si>
    <t>2001-2000
1999-2007</t>
  </si>
  <si>
    <t>2005-2007
2013</t>
  </si>
  <si>
    <t>2003-2007
2008</t>
  </si>
  <si>
    <t>2004-1994-2014</t>
  </si>
  <si>
    <t>2005-2013</t>
  </si>
  <si>
    <t>2005-1994
2011</t>
  </si>
  <si>
    <t>1999-2000
2013</t>
  </si>
  <si>
    <t>2005-2003
2001-2000
1994-1997
2007
2010</t>
  </si>
  <si>
    <t>2002-2001
1999</t>
  </si>
  <si>
    <t>1985-2000</t>
  </si>
  <si>
    <t>2001-2007
2012</t>
  </si>
  <si>
    <t>2000-2008</t>
  </si>
  <si>
    <t>1974-2000-2014</t>
  </si>
  <si>
    <t>1973-2009</t>
  </si>
  <si>
    <t>2000-1975
1999-2014</t>
  </si>
  <si>
    <t>1999-2007
2008-2011
2013-2015</t>
  </si>
  <si>
    <t>2010-2015</t>
  </si>
  <si>
    <t>BELDE BELEDİYE</t>
  </si>
  <si>
    <t>2000-1994
2011-2012</t>
  </si>
  <si>
    <t>2001-2011</t>
  </si>
  <si>
    <t>2003-1999
2000-2011</t>
  </si>
  <si>
    <t>1984-2015</t>
  </si>
  <si>
    <t>2003-1994-2015</t>
  </si>
  <si>
    <t>1994-2007
2008-2011</t>
  </si>
  <si>
    <t>PROJE MALİYETİ
(2012 yılı fiyatlarıyla TL)</t>
  </si>
  <si>
    <t>SUSUZ KÖYÜMÜZ VE BAĞLISI BULUNMAMAKTADIR.</t>
  </si>
  <si>
    <t>VII- İÇMESUYU DEPOLARI İLE KLORLAMA CİHAZLARI İZLEME CETVELİ</t>
  </si>
  <si>
    <t>2003-2012-2016</t>
  </si>
  <si>
    <t>1991-2016</t>
  </si>
  <si>
    <t>2013-2016</t>
  </si>
  <si>
    <t>2008-2009-2014-2016</t>
  </si>
  <si>
    <t>2004-2007-2016</t>
  </si>
  <si>
    <t>2004-2001
1994-1999-2016</t>
  </si>
  <si>
    <t>2011-2016</t>
  </si>
  <si>
    <t>2002-2007-2016</t>
  </si>
  <si>
    <t>2012-2016</t>
  </si>
  <si>
    <t>2010-2016</t>
  </si>
  <si>
    <t>2009-2010-2016</t>
  </si>
  <si>
    <t>2005-2004-2016</t>
  </si>
  <si>
    <t>2003-2001
1999-2009-2016</t>
  </si>
  <si>
    <t>1986-2016</t>
  </si>
  <si>
    <t>2001-1999
2000-2008-2014-2016</t>
  </si>
  <si>
    <t>1984-2016</t>
  </si>
  <si>
    <t>2004-1994-2016</t>
  </si>
  <si>
    <t>2003-2001
2000-2011-2016</t>
  </si>
  <si>
    <t>1987-2016</t>
  </si>
  <si>
    <t>1997-1998-2016</t>
  </si>
  <si>
    <t>2001-2000
1998-1999-2016</t>
  </si>
  <si>
    <t>1994-1999
2008-2016</t>
  </si>
  <si>
    <t>2008-2016</t>
  </si>
  <si>
    <t>1994-2013-2016</t>
  </si>
  <si>
    <t>2004-2016</t>
  </si>
  <si>
    <t>1992-2013-2016</t>
  </si>
  <si>
    <t>2005-2004
2007-2013-2016</t>
  </si>
  <si>
    <t>2008-2011-2015</t>
  </si>
  <si>
    <t>1994-1999
2011-2015</t>
  </si>
  <si>
    <t>2005-1972
2010-2015</t>
  </si>
  <si>
    <t>2005-1963
1999-2007
2009-2010-2015</t>
  </si>
  <si>
    <t>2013-2015</t>
  </si>
  <si>
    <t>2004-1996
2007-2008-2015</t>
  </si>
  <si>
    <t>2009-2015-2016</t>
  </si>
  <si>
    <t>1994-2011
2012-2014-2015</t>
  </si>
  <si>
    <t>1996-2015-2016</t>
  </si>
  <si>
    <t>1994-2001
2013-2014-2015</t>
  </si>
  <si>
    <t>1993-2015</t>
  </si>
  <si>
    <t>2007-2015-2016</t>
  </si>
  <si>
    <t>1982-2015</t>
  </si>
  <si>
    <t>1987-2015</t>
  </si>
  <si>
    <t>1994-1999
2008-2015</t>
  </si>
  <si>
    <t>1994-2000-2015</t>
  </si>
  <si>
    <t>1994-2015-2016</t>
  </si>
  <si>
    <t>1994-2011-2015</t>
  </si>
  <si>
    <t>1990-2006-2015</t>
  </si>
  <si>
    <t>2011-2015-2016</t>
  </si>
  <si>
    <t>2000-2015</t>
  </si>
  <si>
    <t>2005-1969
2007-2008-2015</t>
  </si>
  <si>
    <t>1986-2014-2015</t>
  </si>
  <si>
    <t>2003-1994
2011-2014-2015</t>
  </si>
  <si>
    <t>2004-2014-2015
2016</t>
  </si>
  <si>
    <t>2004-1994-2014-2015</t>
  </si>
  <si>
    <t>2005-1994
2013-2014</t>
  </si>
  <si>
    <t>1994-2014-2015</t>
  </si>
  <si>
    <t>1994-2014</t>
  </si>
  <si>
    <t>1979-2000
1997-1999
2007-2014-2015</t>
  </si>
  <si>
    <t>1962-1999
2004-2014</t>
  </si>
  <si>
    <t>2000-2012-2015-2014</t>
  </si>
  <si>
    <t>1968-2001-2014</t>
  </si>
  <si>
    <t>2006-2014-2015</t>
  </si>
  <si>
    <t>2003-2002
2001-1994
1999-2009-2015-2014</t>
  </si>
  <si>
    <t>1990-2014</t>
  </si>
  <si>
    <t>0274 2713482</t>
  </si>
  <si>
    <t>0274 2713480</t>
  </si>
  <si>
    <t>0 274 2713482</t>
  </si>
  <si>
    <t>II-  KÖY İÇMESUYU ENVANTERLERİNDE OLUŞAN DEĞİŞİMLER VE NEDENLERİ</t>
  </si>
  <si>
    <t>İlimizde susuz köy ve bağlısı yoktur.</t>
  </si>
  <si>
    <t>2007-2017</t>
  </si>
  <si>
    <t>2003-1993
2007-2017</t>
  </si>
  <si>
    <t>2003-2002-2017</t>
  </si>
  <si>
    <t>2005-1994-2017</t>
  </si>
  <si>
    <t>2005-1999
2000-2017</t>
  </si>
  <si>
    <t>2004-2000
2008-2011 -2014-2017</t>
  </si>
  <si>
    <t>2013-2014-2017</t>
  </si>
  <si>
    <t>2005-2004
2009-2017</t>
  </si>
  <si>
    <t>1994-1999
2000-2007-2017</t>
  </si>
  <si>
    <t>2012-2017</t>
  </si>
  <si>
    <t>2004-2017</t>
  </si>
  <si>
    <t>1994-2010
2011-2017</t>
  </si>
  <si>
    <t>2004-2003
2002-1994-2017</t>
  </si>
  <si>
    <t>1990-2017</t>
  </si>
  <si>
    <t>1999-2017</t>
  </si>
  <si>
    <t>1994-2009-2017</t>
  </si>
  <si>
    <t>2010-2017</t>
  </si>
  <si>
    <t>1987-2017</t>
  </si>
  <si>
    <t>1994-2010-2017</t>
  </si>
  <si>
    <t>1994-2001-2017</t>
  </si>
  <si>
    <t>2004-2003
1997-1999
2011-2017</t>
  </si>
  <si>
    <t>1999-2000-2017</t>
  </si>
  <si>
    <t>1986-2015-2017</t>
  </si>
  <si>
    <t>2008-2011-2017</t>
  </si>
  <si>
    <t>1993-2015-2016-2017</t>
  </si>
  <si>
    <t>1985-2015-2016-2017</t>
  </si>
  <si>
    <t>2004-2013-2014-2016-2017</t>
  </si>
  <si>
    <t>1994-2005
2007-2009-2017</t>
  </si>
  <si>
    <t>2007-2016-2017</t>
  </si>
  <si>
    <t>2004-1979-2014-2017</t>
  </si>
  <si>
    <t>1986-2016-2017</t>
  </si>
  <si>
    <t>2005-1999
2011-2014-2017</t>
  </si>
  <si>
    <t>1987
2005-2011-2017</t>
  </si>
  <si>
    <t>2013-2017</t>
  </si>
  <si>
    <t>1981-2016-2017</t>
  </si>
  <si>
    <t>2003-2015
1993-1999-2017</t>
  </si>
  <si>
    <t>2009-2017</t>
  </si>
  <si>
    <t>2001-2017</t>
  </si>
  <si>
    <t>1996-2015-2017</t>
  </si>
  <si>
    <t>1999-2011-2016-2017</t>
  </si>
  <si>
    <t>2005-2015-2017</t>
  </si>
  <si>
    <t>2003-2017</t>
  </si>
  <si>
    <t>1986-2017</t>
  </si>
  <si>
    <t>2005-2007
2011-2012-2017</t>
  </si>
  <si>
    <t>2003-2009-2017</t>
  </si>
  <si>
    <t>2008-2017</t>
  </si>
  <si>
    <t>2008-2009-2017</t>
  </si>
  <si>
    <t>1990-2015-2017</t>
  </si>
  <si>
    <t>1996-2014-2016-2017</t>
  </si>
  <si>
    <t>1987-2015-2017</t>
  </si>
  <si>
    <t>1985-2017</t>
  </si>
  <si>
    <t>2005-2002
1975-2006
2009-2017</t>
  </si>
  <si>
    <t>2003-1999-2017</t>
  </si>
  <si>
    <t>2007-2011
2013-2016-2017</t>
  </si>
  <si>
    <t>2008-2014-2017</t>
  </si>
  <si>
    <t>2000-2001
2007-2008-2017</t>
  </si>
  <si>
    <t>2000-1975
1999-2009-2017</t>
  </si>
  <si>
    <t>2005-2017</t>
  </si>
  <si>
    <t>NÜFUS YOK</t>
  </si>
  <si>
    <t>2014-2018</t>
  </si>
  <si>
    <t>2018-2001-1999</t>
  </si>
  <si>
    <t>1994-2015-2018</t>
  </si>
  <si>
    <t>1976-2018</t>
  </si>
  <si>
    <t>2004-2008-2014-2018</t>
  </si>
  <si>
    <t>2003-1994-2018</t>
  </si>
  <si>
    <t>2003-1997-2018</t>
  </si>
  <si>
    <t>2000-2015-2014-2017-2018</t>
  </si>
  <si>
    <t>2012-2014-2018</t>
  </si>
  <si>
    <t>2013-2016-2018</t>
  </si>
  <si>
    <t>2003-2018</t>
  </si>
  <si>
    <t>1989-2016-2018</t>
  </si>
  <si>
    <t>2010-2018</t>
  </si>
  <si>
    <t>1993-2018</t>
  </si>
  <si>
    <t>2004-2003-2018
2002-2006-2017</t>
  </si>
  <si>
    <t>1981-2015-2016-2018</t>
  </si>
  <si>
    <t>1994-1999-2018</t>
  </si>
  <si>
    <t>2004-2018</t>
  </si>
  <si>
    <t>2003-2012-2018
2013</t>
  </si>
  <si>
    <t>1975-2018</t>
  </si>
  <si>
    <t>2018-2004-1975</t>
  </si>
  <si>
    <t>1994-2018</t>
  </si>
  <si>
    <t>1994-2009-2014-2018</t>
  </si>
  <si>
    <t>2000-2007-2018
2009-2011-2017</t>
  </si>
  <si>
    <t>2004-2017-2018</t>
  </si>
  <si>
    <t>1986-2015-2017-2018</t>
  </si>
  <si>
    <t>1994-2007-2018
2011</t>
  </si>
  <si>
    <t>1984-2018</t>
  </si>
  <si>
    <t>1993-2009-2016-2018</t>
  </si>
  <si>
    <t>1980-2018</t>
  </si>
  <si>
    <t>2004-2005-2018
2002-2016</t>
  </si>
  <si>
    <t>1994-2001-2018
2008-2009-2014</t>
  </si>
  <si>
    <t>2012-2018</t>
  </si>
  <si>
    <t>1987-2018</t>
  </si>
  <si>
    <t>1991-2018</t>
  </si>
  <si>
    <t>1973-2000-2018
2013</t>
  </si>
  <si>
    <t>2001-2006-2018
2008-2009
2011-2016</t>
  </si>
  <si>
    <t>1983-2017-2018</t>
  </si>
  <si>
    <t>1997-1999-2018
2009-2017</t>
  </si>
  <si>
    <t>1999-2007-2018
2008-2016-2017</t>
  </si>
  <si>
    <t>1986-2018</t>
  </si>
  <si>
    <t>2003-2007-2018
2009-2017</t>
  </si>
  <si>
    <t>1994-2012-2018
2013-2014-2017</t>
  </si>
  <si>
    <t>2004-1994-2018
2000-2009-2016-2017</t>
  </si>
  <si>
    <t>1987-2017-2018</t>
  </si>
  <si>
    <t>1986-2015-2018</t>
  </si>
  <si>
    <t>1994-2017-2018</t>
  </si>
  <si>
    <t>1989-2018</t>
  </si>
  <si>
    <t>2006-2009-2016-2018</t>
  </si>
  <si>
    <t>1985-2015-2018</t>
  </si>
  <si>
    <t>2012-2016-2018</t>
  </si>
  <si>
    <t>2004-1994-2018
2009-2012-2014-2016-2017</t>
  </si>
  <si>
    <t>2005-2004-2018
1993-2001
2007-2009
2010-2011
2012-2013-2015-2017</t>
  </si>
  <si>
    <t>2007-2008-2017-2018</t>
  </si>
  <si>
    <t>1994-2011-2016-2018</t>
  </si>
  <si>
    <t>2000-2001-2018
2007-2010</t>
  </si>
  <si>
    <t>2000-2018</t>
  </si>
  <si>
    <t>1994-2007-2015-2018</t>
  </si>
  <si>
    <t>2013-2018</t>
  </si>
  <si>
    <t>2001-2018</t>
  </si>
  <si>
    <t>1988-2018</t>
  </si>
  <si>
    <t>1972-2018</t>
  </si>
  <si>
    <t>1985-2011-2015-2018</t>
  </si>
  <si>
    <t>1994-2007-2018
2008-2009
2011</t>
  </si>
  <si>
    <t>2007-2018</t>
  </si>
  <si>
    <t>2005-1999-2018
2000</t>
  </si>
  <si>
    <t>1975-1999-2018
2012-2017</t>
  </si>
  <si>
    <t>1965-2000-2018</t>
  </si>
  <si>
    <t>2005-2003-2018
1999-2000-2014</t>
  </si>
  <si>
    <t>2003-2011-2018</t>
  </si>
  <si>
    <t>2003-2000-2018
2011</t>
  </si>
  <si>
    <t>1999-2016-2017-2018</t>
  </si>
  <si>
    <t>2005-2004-2018
2000-2006
2007-2016</t>
  </si>
  <si>
    <t>1985-2018</t>
  </si>
  <si>
    <t>1989-2017-2018</t>
  </si>
  <si>
    <t>1993-2013-2018</t>
  </si>
  <si>
    <t>1999-2000-2018</t>
  </si>
  <si>
    <t>2004-2000-2018
2008-2009</t>
  </si>
  <si>
    <t>1985-2000-2018</t>
  </si>
  <si>
    <t>1989-2009-2017-2018</t>
  </si>
  <si>
    <t>2004-20148</t>
  </si>
  <si>
    <t>1999-2017-2018</t>
  </si>
  <si>
    <t>2009-2015-2018</t>
  </si>
  <si>
    <t>AHİLER</t>
  </si>
  <si>
    <t>AHMETOLUĞU</t>
  </si>
  <si>
    <t>BEŞDEĞİRMEN</t>
  </si>
  <si>
    <t>YENİCEÇİFTLİĞİ</t>
  </si>
  <si>
    <t>AKÇAMESCİT</t>
  </si>
  <si>
    <t>SELAMSIZÇİFTLİĞİ</t>
  </si>
  <si>
    <t>AKOLUK</t>
  </si>
  <si>
    <t>ALOĞLU</t>
  </si>
  <si>
    <t>CENNETOĞLU</t>
  </si>
  <si>
    <t>ANASULTAN</t>
  </si>
  <si>
    <t>AYVALI</t>
  </si>
  <si>
    <t>BELKAVAK</t>
  </si>
  <si>
    <t>BÜYÜKSAKA</t>
  </si>
  <si>
    <t>ÇAVUŞÇİFTLİĞİ</t>
  </si>
  <si>
    <t>ÇAYCA</t>
  </si>
  <si>
    <t>ÇİFTEOLUKLAR</t>
  </si>
  <si>
    <t>ÇÖĞÜRLER</t>
  </si>
  <si>
    <t>İSTASYON</t>
  </si>
  <si>
    <t>ÇUBUKİÇİ</t>
  </si>
  <si>
    <t>DAM.KARAAĞAÇ</t>
  </si>
  <si>
    <t>DEMİRCİÖREN</t>
  </si>
  <si>
    <t>DEMİRÖZÜ</t>
  </si>
  <si>
    <t>DEREKÖY</t>
  </si>
  <si>
    <t>DOĞALAR</t>
  </si>
  <si>
    <t>DOĞUARSLAN</t>
  </si>
  <si>
    <t>ELMALI</t>
  </si>
  <si>
    <t>FİNCANBURNU</t>
  </si>
  <si>
    <t>GEDİKOĞLUÇİFTLİĞİ</t>
  </si>
  <si>
    <t>GELİNKAYA</t>
  </si>
  <si>
    <t>GÖÇERİ</t>
  </si>
  <si>
    <t>GÖYNÜKÖREN</t>
  </si>
  <si>
    <t>AŞAĞI</t>
  </si>
  <si>
    <t>YUKARIPORSUK</t>
  </si>
  <si>
    <t>GÜLLÜDERE</t>
  </si>
  <si>
    <t>GÜVEM</t>
  </si>
  <si>
    <t>HAYMANA</t>
  </si>
  <si>
    <t>İHSANİYE</t>
  </si>
  <si>
    <t>KARACAÖREN</t>
  </si>
  <si>
    <t>KARAÖZ</t>
  </si>
  <si>
    <t>KAYNARCA</t>
  </si>
  <si>
    <t>KINIK</t>
  </si>
  <si>
    <t>KIZILCAÖREN</t>
  </si>
  <si>
    <t>KİRAZLIYAYLA</t>
  </si>
  <si>
    <t>KİREÇ</t>
  </si>
  <si>
    <t>KOÇAK</t>
  </si>
  <si>
    <t>KÖRS</t>
  </si>
  <si>
    <t>KUMLUYURT</t>
  </si>
  <si>
    <t>KUYUSİNİR</t>
  </si>
  <si>
    <t>LÜTFİYE</t>
  </si>
  <si>
    <t>MAKASALANI</t>
  </si>
  <si>
    <t>MUHATBOĞAZI</t>
  </si>
  <si>
    <t>MUSTAFALAR</t>
  </si>
  <si>
    <t>GÜRLEK</t>
  </si>
  <si>
    <t>ORTACA</t>
  </si>
  <si>
    <t>OVACIK</t>
  </si>
  <si>
    <t>İNLİCE</t>
  </si>
  <si>
    <t>PULLAR</t>
  </si>
  <si>
    <t>YEŞİLYAYLA</t>
  </si>
  <si>
    <t>SAĞIRLAR</t>
  </si>
  <si>
    <t>BARUTÇULAR</t>
  </si>
  <si>
    <t>SAKAÇİFTLİĞİ</t>
  </si>
  <si>
    <t>SEKİÖREN</t>
  </si>
  <si>
    <t>SÖĞÜT</t>
  </si>
  <si>
    <t>SÖĞÜTYAYLASI</t>
  </si>
  <si>
    <t>TEPEKÖY</t>
  </si>
  <si>
    <t>TEŞVİKİYE</t>
  </si>
  <si>
    <t>TURGUTLAR</t>
  </si>
  <si>
    <t>ÜRÜNLÜÇİFTLİĞİ</t>
  </si>
  <si>
    <t>YAYLABABA</t>
  </si>
  <si>
    <t>YENİCE</t>
  </si>
  <si>
    <t>YEŞİLBAYIR</t>
  </si>
  <si>
    <t>AĞAÇKÖY</t>
  </si>
  <si>
    <t>AĞIZÖREN</t>
  </si>
  <si>
    <t>ARSLANLI</t>
  </si>
  <si>
    <t>DARICA</t>
  </si>
  <si>
    <t>DEDİK</t>
  </si>
  <si>
    <t>DOĞA</t>
  </si>
  <si>
    <t>ELMACIK</t>
  </si>
  <si>
    <t>ESKİYÜREĞİL</t>
  </si>
  <si>
    <t>EYNEGAZİ</t>
  </si>
  <si>
    <t>İSHAKÇILAR</t>
  </si>
  <si>
    <t>KARAAĞAÇ</t>
  </si>
  <si>
    <t>KARSAK</t>
  </si>
  <si>
    <t>KEPEZ</t>
  </si>
  <si>
    <t>KIZIK</t>
  </si>
  <si>
    <t>KIZILCAKAYA</t>
  </si>
  <si>
    <t>KÖRPE</t>
  </si>
  <si>
    <t>KÜKÜRT</t>
  </si>
  <si>
    <t>MAHMUDİYE</t>
  </si>
  <si>
    <t>SULUKÖY</t>
  </si>
  <si>
    <t>SÜNNETYENİCE</t>
  </si>
  <si>
    <t>YAKACA</t>
  </si>
  <si>
    <t>KIRANŞEYH</t>
  </si>
  <si>
    <t>GÜMÜŞKÖY</t>
  </si>
  <si>
    <t>SABUNCUPINAR</t>
  </si>
  <si>
    <t>KALBURCUÇİFTLİĞİ</t>
  </si>
  <si>
    <t>AKPINAR</t>
  </si>
  <si>
    <t>BAŞÖREN</t>
  </si>
  <si>
    <t>BAYAT</t>
  </si>
  <si>
    <t>BAYRAMŞAH</t>
  </si>
  <si>
    <t>ÇOBANLAR</t>
  </si>
  <si>
    <t>DOĞULUŞAH</t>
  </si>
  <si>
    <t>FINDIK</t>
  </si>
  <si>
    <t>HAMİDİYEKIZILCAÖREN</t>
  </si>
  <si>
    <t>IŞIKKARA</t>
  </si>
  <si>
    <t>İNCİK</t>
  </si>
  <si>
    <t>İNLİ</t>
  </si>
  <si>
    <t>KARACAÖREN(sp)</t>
  </si>
  <si>
    <t>KOZLUCA</t>
  </si>
  <si>
    <t>NUSRET</t>
  </si>
  <si>
    <t>SEYDİKÖY</t>
  </si>
  <si>
    <t>SIRÖREN</t>
  </si>
  <si>
    <t>SOBRAN</t>
  </si>
  <si>
    <t xml:space="preserve">YENİ </t>
  </si>
  <si>
    <t>SOFÇA</t>
  </si>
  <si>
    <t>SOĞUKÇEŞME</t>
  </si>
  <si>
    <t>AVDAN</t>
  </si>
  <si>
    <t>SÖKMEN</t>
  </si>
  <si>
    <t>ULUKÖY</t>
  </si>
  <si>
    <t>YAZLICA</t>
  </si>
  <si>
    <t>YENİKIZILCAÖREN</t>
  </si>
  <si>
    <t>YUMAKLI</t>
  </si>
  <si>
    <t>AKÇAKÖY</t>
  </si>
  <si>
    <t>ALINCIK</t>
  </si>
  <si>
    <t>ALİBEY</t>
  </si>
  <si>
    <t>AYDINLAR</t>
  </si>
  <si>
    <t>AYKIRIKÇI</t>
  </si>
  <si>
    <t>BEŞKARIŞ</t>
  </si>
  <si>
    <t>ÇAKIRSAZ</t>
  </si>
  <si>
    <t>ÇAYIRBAŞI</t>
  </si>
  <si>
    <t>ERENKÖY</t>
  </si>
  <si>
    <t>EYMİR</t>
  </si>
  <si>
    <t>GECEK</t>
  </si>
  <si>
    <t>GENİŞLER</t>
  </si>
  <si>
    <t>GÖKÇELER</t>
  </si>
  <si>
    <t>IŞIKLAR</t>
  </si>
  <si>
    <t>KUYUCAK</t>
  </si>
  <si>
    <t>MECİDİYE</t>
  </si>
  <si>
    <t>MURATHANLAR</t>
  </si>
  <si>
    <t>OSMANİYE</t>
  </si>
  <si>
    <t>OYSU</t>
  </si>
  <si>
    <t>PINARCIK</t>
  </si>
  <si>
    <t>PUSAN</t>
  </si>
  <si>
    <t>SADIKKIRI</t>
  </si>
  <si>
    <t>SARAYCIK</t>
  </si>
  <si>
    <t>SEVDİĞİN</t>
  </si>
  <si>
    <t>ŞANLIYURT</t>
  </si>
  <si>
    <t>ÜÇHÜYÜK</t>
  </si>
  <si>
    <t>YALNIZSARAY</t>
  </si>
  <si>
    <t>YAPILCAN</t>
  </si>
  <si>
    <t>YAYLA</t>
  </si>
  <si>
    <t>YENİKARAAĞAÇ</t>
  </si>
  <si>
    <t>YEŞİLYURT</t>
  </si>
  <si>
    <t>YOLÇATI</t>
  </si>
  <si>
    <t>ZAFERTEPEÇALKÖY</t>
  </si>
  <si>
    <t>ABAŞ</t>
  </si>
  <si>
    <t>ADAKÖY</t>
  </si>
  <si>
    <t>ASLIHANLAR</t>
  </si>
  <si>
    <t>BALLIBABA</t>
  </si>
  <si>
    <t>BEZİRGAN</t>
  </si>
  <si>
    <t>ÇALKÖY</t>
  </si>
  <si>
    <t>ÇAMDİBİ</t>
  </si>
  <si>
    <t>ÇAMIRDIK</t>
  </si>
  <si>
    <t>ÇÖMLEKÇİ</t>
  </si>
  <si>
    <t>ÇUKURCA</t>
  </si>
  <si>
    <t>EMREZ</t>
  </si>
  <si>
    <t>ESENKÖY</t>
  </si>
  <si>
    <t>GÖLBAŞI</t>
  </si>
  <si>
    <t>HAYDARLAR</t>
  </si>
  <si>
    <t>KARADİĞİN</t>
  </si>
  <si>
    <t>KUREYŞLER</t>
  </si>
  <si>
    <t>MUSAKÖY</t>
  </si>
  <si>
    <t>KOCAOLUK</t>
  </si>
  <si>
    <t>NUHÖREN</t>
  </si>
  <si>
    <t>ÖRENKÖY</t>
  </si>
  <si>
    <t>PAZARCIK</t>
  </si>
  <si>
    <t>SARAY</t>
  </si>
  <si>
    <t>ŞENİŞLER</t>
  </si>
  <si>
    <t>TERZİLER</t>
  </si>
  <si>
    <t>TOKUL</t>
  </si>
  <si>
    <t>YAĞCILAR</t>
  </si>
  <si>
    <t>ÇAKMAK</t>
  </si>
  <si>
    <t>AFŞAR</t>
  </si>
  <si>
    <t>BARAĞI</t>
  </si>
  <si>
    <t>ÇAMKÖY</t>
  </si>
  <si>
    <t>ÇATKÖY</t>
  </si>
  <si>
    <t>DEMİROLUK</t>
  </si>
  <si>
    <t>DOĞANCILAR</t>
  </si>
  <si>
    <t>EFELER</t>
  </si>
  <si>
    <t>EFENDİKÖPRÜSÜ</t>
  </si>
  <si>
    <t>GÖKAĞAÇ</t>
  </si>
  <si>
    <t>GÖKLER</t>
  </si>
  <si>
    <t>HACIKEBİR</t>
  </si>
  <si>
    <t>HACIMAHMUT</t>
  </si>
  <si>
    <t>İLCİKÖREN</t>
  </si>
  <si>
    <t>PUSATLAR</t>
  </si>
  <si>
    <t>SUSUZKAYA</t>
  </si>
  <si>
    <t>YAĞDİĞİN</t>
  </si>
  <si>
    <t>YENİCEARMUTÇUK</t>
  </si>
  <si>
    <t>YEŞİLDERE</t>
  </si>
  <si>
    <t>ZOBU</t>
  </si>
  <si>
    <t>AĞARI</t>
  </si>
  <si>
    <t>TEPECİK</t>
  </si>
  <si>
    <t>AKSU</t>
  </si>
  <si>
    <t>BERÇİN</t>
  </si>
  <si>
    <t>BÖÇEN</t>
  </si>
  <si>
    <t>BÜKERLER</t>
  </si>
  <si>
    <t>ÇAKIL</t>
  </si>
  <si>
    <t>ÇAMLICA</t>
  </si>
  <si>
    <t>ÇARŞAMBA</t>
  </si>
  <si>
    <t>ÇOKKÖY</t>
  </si>
  <si>
    <t>ERİKLİ</t>
  </si>
  <si>
    <t>AKKAYA</t>
  </si>
  <si>
    <t>GÖÇEMEN</t>
  </si>
  <si>
    <t>KARABURUN</t>
  </si>
  <si>
    <t>KOZCAĞIZ</t>
  </si>
  <si>
    <t>DOMUR</t>
  </si>
  <si>
    <t>DURABEY</t>
  </si>
  <si>
    <t>BAHÇELİEVLER</t>
  </si>
  <si>
    <t>FINDICAK</t>
  </si>
  <si>
    <t>FIRANLAR</t>
  </si>
  <si>
    <t>GÜNEY</t>
  </si>
  <si>
    <t>KARAKÖY</t>
  </si>
  <si>
    <t>KARAMANLAR</t>
  </si>
  <si>
    <t>KIRIK</t>
  </si>
  <si>
    <t>SAKIZLIK</t>
  </si>
  <si>
    <t>AYVAZLAR</t>
  </si>
  <si>
    <t>KÜÇÜKKÖY</t>
  </si>
  <si>
    <t>MUHACİRLER</t>
  </si>
  <si>
    <t>MURATLI</t>
  </si>
  <si>
    <t>ÜSTÜBEÇ</t>
  </si>
  <si>
    <t>SAFA</t>
  </si>
  <si>
    <t>SARIOT</t>
  </si>
  <si>
    <t>SARUHANLAR</t>
  </si>
  <si>
    <t>SEYDİKUZU</t>
  </si>
  <si>
    <t>SOĞUCAK</t>
  </si>
  <si>
    <t>TİRAZ</t>
  </si>
  <si>
    <t>YEŞİLKÖY</t>
  </si>
  <si>
    <t>ALLIÖREN</t>
  </si>
  <si>
    <t>ARPALI</t>
  </si>
  <si>
    <t>BÜYÜKASLIHANLAR</t>
  </si>
  <si>
    <t>EYDEMİR</t>
  </si>
  <si>
    <t>HAMURKÖY</t>
  </si>
  <si>
    <t>KAĞNICI</t>
  </si>
  <si>
    <t>KIZILCA</t>
  </si>
  <si>
    <t>KÜÇÜKASLIHANLAR</t>
  </si>
  <si>
    <t>SELKİSARAY</t>
  </si>
  <si>
    <t>YÜYLÜK</t>
  </si>
  <si>
    <t>BAHATLAR</t>
  </si>
  <si>
    <t>DERELİ</t>
  </si>
  <si>
    <t>DOĞANLAR</t>
  </si>
  <si>
    <t>EĞRİGÖZ</t>
  </si>
  <si>
    <t>ESELER</t>
  </si>
  <si>
    <t>GÖNCEK</t>
  </si>
  <si>
    <t>GÜNLÜCE</t>
  </si>
  <si>
    <t>GÜRPINAR</t>
  </si>
  <si>
    <t>HURŞİTLER</t>
  </si>
  <si>
    <t>IŞIKLI</t>
  </si>
  <si>
    <t>İĞDEKÖY</t>
  </si>
  <si>
    <t>İKİBAŞLI</t>
  </si>
  <si>
    <t>KABAKLAR</t>
  </si>
  <si>
    <t>KATRANDAĞI</t>
  </si>
  <si>
    <t>KAYI</t>
  </si>
  <si>
    <t>KIRGIL</t>
  </si>
  <si>
    <t>KONUŞ</t>
  </si>
  <si>
    <t>KÖPRÜCEK</t>
  </si>
  <si>
    <t>KÜRECİ</t>
  </si>
  <si>
    <t>MUSALAR</t>
  </si>
  <si>
    <t>SAMRIK</t>
  </si>
  <si>
    <t>SARIAYAK</t>
  </si>
  <si>
    <t>SUBAK</t>
  </si>
  <si>
    <t>UMUTLU</t>
  </si>
  <si>
    <t>SARISU</t>
  </si>
  <si>
    <t>UZUNÇAM</t>
  </si>
  <si>
    <t>YAĞCIK</t>
  </si>
  <si>
    <t>YARIŞ</t>
  </si>
  <si>
    <t>YAYLAYOLU</t>
  </si>
  <si>
    <t>ÜRÜCE</t>
  </si>
  <si>
    <t>YENİKÖY</t>
  </si>
  <si>
    <t>ÖRENCİK</t>
  </si>
  <si>
    <t>AYDINCIK</t>
  </si>
  <si>
    <t>ÇERTE</t>
  </si>
  <si>
    <t>DÜŞECEK</t>
  </si>
  <si>
    <t>ESATLAR</t>
  </si>
  <si>
    <t>DAĞLILAR</t>
  </si>
  <si>
    <t>KALFALAR</t>
  </si>
  <si>
    <t>ÖMERFAKI</t>
  </si>
  <si>
    <t>ABİDE</t>
  </si>
  <si>
    <t>İNCESU</t>
  </si>
  <si>
    <t>İNCİKLER</t>
  </si>
  <si>
    <t>AKSAKLAR</t>
  </si>
  <si>
    <t>İKİZPINAR</t>
  </si>
  <si>
    <t>OVA</t>
  </si>
  <si>
    <t>ALİAĞA</t>
  </si>
  <si>
    <t>ALİKAHYA</t>
  </si>
  <si>
    <t>ALTINKENT</t>
  </si>
  <si>
    <t>ARICA</t>
  </si>
  <si>
    <t>DELİAĞATARLASI</t>
  </si>
  <si>
    <t>DERE ARICA</t>
  </si>
  <si>
    <t>YUKARI ARICA</t>
  </si>
  <si>
    <t>AŞIKPAŞA</t>
  </si>
  <si>
    <t>CEBRAİL</t>
  </si>
  <si>
    <t>ÇELTİKÇİ</t>
  </si>
  <si>
    <t>YENİ</t>
  </si>
  <si>
    <t>ÇOMAKLAR</t>
  </si>
  <si>
    <t>ÇUKURÖREN</t>
  </si>
  <si>
    <t>SELOVA</t>
  </si>
  <si>
    <t>DEĞİRMENKIRAN</t>
  </si>
  <si>
    <t>DEDE</t>
  </si>
  <si>
    <t>DEĞİRMEN</t>
  </si>
  <si>
    <t>DÖRTDEĞİRMEN</t>
  </si>
  <si>
    <t>ECE</t>
  </si>
  <si>
    <t>ESKİ ECE</t>
  </si>
  <si>
    <t>ERDOĞMUŞ</t>
  </si>
  <si>
    <t>FIRDAN</t>
  </si>
  <si>
    <t>GÖYNÜK</t>
  </si>
  <si>
    <t>KİŞNİCİK</t>
  </si>
  <si>
    <t>GÜMELE</t>
  </si>
  <si>
    <t>GÜMÜŞLÜ</t>
  </si>
  <si>
    <t>GÜZÜNGÜLÜ</t>
  </si>
  <si>
    <t>ILICASU</t>
  </si>
  <si>
    <t>DOĞANTEPE</t>
  </si>
  <si>
    <t>ÇUKURSAZAK</t>
  </si>
  <si>
    <t>KARABACAKLAR</t>
  </si>
  <si>
    <t>HANİFECİKLER</t>
  </si>
  <si>
    <t>KAYAKÖY</t>
  </si>
  <si>
    <t>KAYACIK</t>
  </si>
  <si>
    <t>KIRAN</t>
  </si>
  <si>
    <t>ÜZÜMLÜ</t>
  </si>
  <si>
    <t>KÖPENEZ</t>
  </si>
  <si>
    <t>KURTÇAM</t>
  </si>
  <si>
    <t>ŞEYTANCIK</t>
  </si>
  <si>
    <t>PINARBAŞI</t>
  </si>
  <si>
    <t>POLAT</t>
  </si>
  <si>
    <t>SAMRALAR</t>
  </si>
  <si>
    <t>SANDIKLI</t>
  </si>
  <si>
    <t>YUKARI</t>
  </si>
  <si>
    <t>SAZ</t>
  </si>
  <si>
    <t>ÇAYBOYU</t>
  </si>
  <si>
    <t>SAZAK</t>
  </si>
  <si>
    <t>SOĞUKSU</t>
  </si>
  <si>
    <t>SUMAKLI</t>
  </si>
  <si>
    <t>TEPEPINAR</t>
  </si>
  <si>
    <t>UĞURLUCA</t>
  </si>
  <si>
    <t>HAMAMÖNÜ</t>
  </si>
  <si>
    <t>VAKIF</t>
  </si>
  <si>
    <t>YAĞMURLAR</t>
  </si>
  <si>
    <t>ÖTEYAKA</t>
  </si>
  <si>
    <t>YEĞİNLER</t>
  </si>
  <si>
    <t>YELKİ</t>
  </si>
  <si>
    <t>YENİGÜNEY</t>
  </si>
  <si>
    <t>YEŞİLÇAY</t>
  </si>
  <si>
    <t>YEŞİLOVA</t>
  </si>
  <si>
    <t>ÇİÇEKLİ</t>
  </si>
  <si>
    <t>DÜZÇAMLIK</t>
  </si>
  <si>
    <t>YUMRUTAŞ</t>
  </si>
  <si>
    <t>YUNUSLAR</t>
  </si>
  <si>
    <t>YUKARISUSUZ</t>
  </si>
  <si>
    <t>ALINÖREN</t>
  </si>
  <si>
    <t>AŞAĞIYONCAAĞAÇ</t>
  </si>
  <si>
    <t>BEYKÖY</t>
  </si>
  <si>
    <t>DEPREMEVLERİ</t>
  </si>
  <si>
    <t>ÇATAK</t>
  </si>
  <si>
    <t>GÜLDÜREN</t>
  </si>
  <si>
    <t>HALİFELER</t>
  </si>
  <si>
    <t>HAMAMKÖY</t>
  </si>
  <si>
    <t>HASANLAR</t>
  </si>
  <si>
    <t>HOCALAR</t>
  </si>
  <si>
    <t>KARAAĞIL</t>
  </si>
  <si>
    <t>KARBASAN</t>
  </si>
  <si>
    <t>KIZILÇUKUR</t>
  </si>
  <si>
    <t>KURTDERE</t>
  </si>
  <si>
    <t>İNKAYA</t>
  </si>
  <si>
    <t>KUTLUBEYLER</t>
  </si>
  <si>
    <t>KUTLUHALLAR</t>
  </si>
  <si>
    <t>SAKLAR</t>
  </si>
  <si>
    <t>SEFAKÖY</t>
  </si>
  <si>
    <t>ŞEYHÇAKIR</t>
  </si>
  <si>
    <t>ŞEYHLER</t>
  </si>
  <si>
    <t>TOKAT</t>
  </si>
  <si>
    <t>ULAŞLAR</t>
  </si>
  <si>
    <t>YENİPINAR</t>
  </si>
  <si>
    <t>YUKARIYONCAAĞAÇ</t>
  </si>
  <si>
    <t>AKŞİNİK</t>
  </si>
  <si>
    <t>ORHANLAR</t>
  </si>
  <si>
    <t>ÖREY</t>
  </si>
  <si>
    <t>YAPAK</t>
  </si>
  <si>
    <t>SARAYKÖY</t>
  </si>
  <si>
    <t>BEDEVİLER</t>
  </si>
  <si>
    <t>SOFULAR</t>
  </si>
  <si>
    <t>AHLATLIÇEŞME</t>
  </si>
  <si>
    <t>AHMETLİ</t>
  </si>
  <si>
    <t>KIŞLA</t>
  </si>
  <si>
    <t>UZUNLAR</t>
  </si>
  <si>
    <t>AKSAZ</t>
  </si>
  <si>
    <t>AŞAĞIDOLAYLAR</t>
  </si>
  <si>
    <t>BAHTILI</t>
  </si>
  <si>
    <t>BAŞKONAK</t>
  </si>
  <si>
    <t>BECİLER</t>
  </si>
  <si>
    <t>BEYLİKLER</t>
  </si>
  <si>
    <t>BEYCE</t>
  </si>
  <si>
    <t>BOĞAZKÖY</t>
  </si>
  <si>
    <t>ÇAKIRLAR</t>
  </si>
  <si>
    <t>AKYAR</t>
  </si>
  <si>
    <t>ÇAMLIK</t>
  </si>
  <si>
    <t>EFİR</t>
  </si>
  <si>
    <t>EĞDEMİR</t>
  </si>
  <si>
    <t>EĞİRLER</t>
  </si>
  <si>
    <t>GÖLKÖY</t>
  </si>
  <si>
    <t>HACIHÜSEYİNEFENDİ</t>
  </si>
  <si>
    <t>MUSTAFAEFENDİ</t>
  </si>
  <si>
    <t>HIDIRDİVAN</t>
  </si>
  <si>
    <t>HİSARBEY</t>
  </si>
  <si>
    <t>SARICAALAN</t>
  </si>
  <si>
    <t>KALKAN</t>
  </si>
  <si>
    <t>KAPIKAYA</t>
  </si>
  <si>
    <t>KOZANLAR</t>
  </si>
  <si>
    <t>KARACAHİSAR</t>
  </si>
  <si>
    <t>KARAKOCA</t>
  </si>
  <si>
    <t>EFEDAMLARI</t>
  </si>
  <si>
    <t>KARAPINAR</t>
  </si>
  <si>
    <t>KAYALIDERE</t>
  </si>
  <si>
    <t>ECDERHALAR</t>
  </si>
  <si>
    <t>MERCANLAR</t>
  </si>
  <si>
    <t>KAYAIŞIK</t>
  </si>
  <si>
    <t>GÜMÜŞSU</t>
  </si>
  <si>
    <t>KESTEL</t>
  </si>
  <si>
    <t>KIZILCIK</t>
  </si>
  <si>
    <t>KİÇİR</t>
  </si>
  <si>
    <t>KOYUNOBA</t>
  </si>
  <si>
    <t>KABAŞLAR</t>
  </si>
  <si>
    <t>KURDUMAN</t>
  </si>
  <si>
    <t>KUSUMLAR</t>
  </si>
  <si>
    <t>KÜPLÜCE</t>
  </si>
  <si>
    <t>MADEN</t>
  </si>
  <si>
    <t>MAMAK</t>
  </si>
  <si>
    <t>ORTACI</t>
  </si>
  <si>
    <t>TOKATLI</t>
  </si>
  <si>
    <t>ÖRENLİ</t>
  </si>
  <si>
    <t>PULLUCA</t>
  </si>
  <si>
    <t>SAMAT</t>
  </si>
  <si>
    <t>SARIÇAM</t>
  </si>
  <si>
    <t>GÜRENOLUK</t>
  </si>
  <si>
    <t>SARIKAYA</t>
  </si>
  <si>
    <t>ŞENKÖY</t>
  </si>
  <si>
    <t>RAHİMLER</t>
  </si>
  <si>
    <t>TAŞLIK</t>
  </si>
  <si>
    <t>YAĞILLAR</t>
  </si>
  <si>
    <t>YASSIEYNİHAN</t>
  </si>
  <si>
    <t>YAVU</t>
  </si>
  <si>
    <t>YUKARIYAVU</t>
  </si>
  <si>
    <t>YAYKIN</t>
  </si>
  <si>
    <t>YEMİŞLİ</t>
  </si>
  <si>
    <t>YENİLER</t>
  </si>
  <si>
    <t>YEŞİLÇAM</t>
  </si>
  <si>
    <t>YUKARIDOLAYLAR</t>
  </si>
  <si>
    <t>GÜZELYURT (Dağardı)</t>
  </si>
  <si>
    <t>BADEMLİ</t>
  </si>
  <si>
    <t>BEDİRLER</t>
  </si>
  <si>
    <t>ÇULHALAR</t>
  </si>
  <si>
    <t>DEREYÜZÜDERE</t>
  </si>
  <si>
    <t>MAHMUTLAR</t>
  </si>
  <si>
    <t>ESENBAĞ</t>
  </si>
  <si>
    <t>EVCİLER</t>
  </si>
  <si>
    <t>KAYALI</t>
  </si>
  <si>
    <t>GILMANLAR</t>
  </si>
  <si>
    <t>MAKSUTLAR</t>
  </si>
  <si>
    <t>HASANÖREN</t>
  </si>
  <si>
    <t>EĞRİDÜZ</t>
  </si>
  <si>
    <t>IHLAMUR</t>
  </si>
  <si>
    <t>TEPEBAŞI</t>
  </si>
  <si>
    <t>İMRANLAR</t>
  </si>
  <si>
    <t>ÇINARLIDERE</t>
  </si>
  <si>
    <t>ALAN</t>
  </si>
  <si>
    <t>GURBETLER</t>
  </si>
  <si>
    <t>ÇAYHANLAR</t>
  </si>
  <si>
    <t>KÖSELER</t>
  </si>
  <si>
    <t>KÜLCÜ</t>
  </si>
  <si>
    <t>SARKATLAR</t>
  </si>
  <si>
    <t>SUDÖŞEĞİ</t>
  </si>
  <si>
    <t>SÜNNETÇİLER</t>
  </si>
  <si>
    <t>TAŞKÖY</t>
  </si>
  <si>
    <t>TOKLAR</t>
  </si>
  <si>
    <t>AYVACIK</t>
  </si>
  <si>
    <t>DEĞİRMENDERE</t>
  </si>
  <si>
    <t>GAİPLER</t>
  </si>
  <si>
    <t>HAYDANLAR</t>
  </si>
  <si>
    <t>SARIGÜNEY</t>
  </si>
  <si>
    <t>GÜRKUYU</t>
  </si>
  <si>
    <t>KARAKAYA</t>
  </si>
  <si>
    <t>İNCEĞİZ</t>
  </si>
  <si>
    <t>KARAKÜR</t>
  </si>
  <si>
    <t>KARAMANCA</t>
  </si>
  <si>
    <t>KARAMUSTAFALAR</t>
  </si>
  <si>
    <t>KIZILKOLTUK</t>
  </si>
  <si>
    <t>ASMALI</t>
  </si>
  <si>
    <t>GÖKÇEKUYU</t>
  </si>
  <si>
    <t>TOPALAHMETLER</t>
  </si>
  <si>
    <t>UĞURLUGÜME</t>
  </si>
  <si>
    <t>ÜÇBAŞ</t>
  </si>
  <si>
    <t>AĞAKÖY</t>
  </si>
  <si>
    <t>AKÇAŞEHİR</t>
  </si>
  <si>
    <t>ALİKÖY</t>
  </si>
  <si>
    <t>ALTINOVA</t>
  </si>
  <si>
    <t>HALİLİBRAHİMLER</t>
  </si>
  <si>
    <t>TOPALLAR</t>
  </si>
  <si>
    <t>ARİFLER</t>
  </si>
  <si>
    <t>ARTIRANLAR</t>
  </si>
  <si>
    <t>AVCILAR</t>
  </si>
  <si>
    <t>TUNA</t>
  </si>
  <si>
    <t>SORKUN</t>
  </si>
  <si>
    <t>BAŞKÖY</t>
  </si>
  <si>
    <t>BOZBELEN</t>
  </si>
  <si>
    <t>BURHAN</t>
  </si>
  <si>
    <t>ÇAKILLI</t>
  </si>
  <si>
    <t>ÇALDİBİ</t>
  </si>
  <si>
    <t>ÇALTILI</t>
  </si>
  <si>
    <t>ÇAMALAN</t>
  </si>
  <si>
    <t>ÇAYIR</t>
  </si>
  <si>
    <t>ÇAYIROLUK</t>
  </si>
  <si>
    <t>ÇIKRICAK</t>
  </si>
  <si>
    <t>ÇINARCIK</t>
  </si>
  <si>
    <t>ÇOBANKÖY</t>
  </si>
  <si>
    <t>GÜREPINAR</t>
  </si>
  <si>
    <t>DAĞDEMİRLİ</t>
  </si>
  <si>
    <t>DEĞİRMİSAZ</t>
  </si>
  <si>
    <t>DERBENT</t>
  </si>
  <si>
    <t>DERECİK</t>
  </si>
  <si>
    <t>DEVEKAYASI</t>
  </si>
  <si>
    <t>DUDAŞ</t>
  </si>
  <si>
    <t>ALPAGUT</t>
  </si>
  <si>
    <t>DUTLAR</t>
  </si>
  <si>
    <t>DÜMREKHÜSEYİNPAŞA</t>
  </si>
  <si>
    <t>DÜMREKORTA</t>
  </si>
  <si>
    <t>DÜMREKULU</t>
  </si>
  <si>
    <t>EĞRİÖZ</t>
  </si>
  <si>
    <t>ELMAAĞACI</t>
  </si>
  <si>
    <t>EMİRLER</t>
  </si>
  <si>
    <t>KAYMAKKIRAN</t>
  </si>
  <si>
    <t>SOMAKLI</t>
  </si>
  <si>
    <t>KIZILORMAN</t>
  </si>
  <si>
    <t>TAŞDİBİ</t>
  </si>
  <si>
    <t>EŞEN</t>
  </si>
  <si>
    <t>GAZELYAKUP</t>
  </si>
  <si>
    <t>GEVREKLER</t>
  </si>
  <si>
    <t>GÖBEL</t>
  </si>
  <si>
    <t>GÖBELKAPLICASI</t>
  </si>
  <si>
    <t>GÖKÇEYURT</t>
  </si>
  <si>
    <t>GÖLCÜK</t>
  </si>
  <si>
    <t>GÜMÜŞGÖLCÜK</t>
  </si>
  <si>
    <t>GÜMÜŞYENİ</t>
  </si>
  <si>
    <t>İSAKÖY</t>
  </si>
  <si>
    <t>KARACAKAŞ</t>
  </si>
  <si>
    <t>KIYI</t>
  </si>
  <si>
    <t>KARAKİŞİ</t>
  </si>
  <si>
    <t>SÜLÜKÇUKURCA</t>
  </si>
  <si>
    <t>KARAPELİT</t>
  </si>
  <si>
    <t>KARCIK</t>
  </si>
  <si>
    <t>KARGILI</t>
  </si>
  <si>
    <t>KARLI</t>
  </si>
  <si>
    <t>PAÇASIZLAR</t>
  </si>
  <si>
    <t>KAVAKLI</t>
  </si>
  <si>
    <t>BENAH</t>
  </si>
  <si>
    <t>KAYAARASI</t>
  </si>
  <si>
    <t>KIRKKAVAK</t>
  </si>
  <si>
    <t>KIŞLADEMİRLİ</t>
  </si>
  <si>
    <t>KIZILBÜK</t>
  </si>
  <si>
    <t>ORMANEVLERİ</t>
  </si>
  <si>
    <t>GÖZÖREN</t>
  </si>
  <si>
    <t>KOCAYERİ</t>
  </si>
  <si>
    <t>KARAALİLER</t>
  </si>
  <si>
    <t>KÖREKEN</t>
  </si>
  <si>
    <t>MADANLAR</t>
  </si>
  <si>
    <t>NUSRETLER</t>
  </si>
  <si>
    <t>OPANÖZÜ</t>
  </si>
  <si>
    <t>ÖKSÜZLER</t>
  </si>
  <si>
    <t>SEKBANDEMİRLİ</t>
  </si>
  <si>
    <t>ŞAHİN</t>
  </si>
  <si>
    <t>ŞAHMELEK</t>
  </si>
  <si>
    <t>ŞAPCI</t>
  </si>
  <si>
    <t>ŞAPCIDEDE</t>
  </si>
  <si>
    <t>ŞENLİK</t>
  </si>
  <si>
    <t>ULUÇAM</t>
  </si>
  <si>
    <t>ÜYÜCEK</t>
  </si>
  <si>
    <t>YAĞMURLU</t>
  </si>
  <si>
    <t>YATAKLI</t>
  </si>
  <si>
    <t>YÖRGÜÇ</t>
  </si>
  <si>
    <t>V- İLİMİZE AİT ÜNİTELERİN DETAYLI İÇMESUYU ENVANTER BİLGİLERİ</t>
  </si>
  <si>
    <t>KUYU</t>
  </si>
  <si>
    <t xml:space="preserve">KAYNAK  </t>
  </si>
  <si>
    <t>BAŞKA BELEDİYE</t>
  </si>
  <si>
    <t>1994-2000-2016-2017-2019</t>
  </si>
  <si>
    <t>2003-2014-2019</t>
  </si>
  <si>
    <t>2005-2003
1999-2007-2014-2019</t>
  </si>
  <si>
    <t>2003-2002-2019</t>
  </si>
  <si>
    <t>1999-2019</t>
  </si>
  <si>
    <t>2005-2004
1999-2019</t>
  </si>
  <si>
    <t>2005-1997-2019</t>
  </si>
  <si>
    <t>1985-2019</t>
  </si>
  <si>
    <t>1974-2000
1999-2019</t>
  </si>
  <si>
    <t>2004-2019</t>
  </si>
  <si>
    <t>2000-2001-2014-2017-2018-2019</t>
  </si>
  <si>
    <t>1994-1999
2005-2017-2019</t>
  </si>
  <si>
    <t>2007-2009
2011-2012
2013-2017-2019</t>
  </si>
  <si>
    <t>2003-2001
2009-2010-2019</t>
  </si>
  <si>
    <t>1993-2007-2019</t>
  </si>
  <si>
    <t>2001-1988
2000-2019</t>
  </si>
  <si>
    <t>1999-2001-2018
2012-2019</t>
  </si>
  <si>
    <t>2000-1994
1999-2014-2015-2016-2019</t>
  </si>
  <si>
    <t>1983-2014-2016-2019</t>
  </si>
  <si>
    <t>1993-2018-2019</t>
  </si>
  <si>
    <t>1993-2019</t>
  </si>
  <si>
    <t>1953-2001-2015-2017-2019</t>
  </si>
  <si>
    <t>1994-2012-2019</t>
  </si>
  <si>
    <t>2003-2015-2017-2019</t>
  </si>
  <si>
    <t>1994-2005--2014-2015-2018-2019</t>
  </si>
  <si>
    <t>2009-2019</t>
  </si>
  <si>
    <t>2003-1994-2018-2019
1999-2007-2014-2017</t>
  </si>
  <si>
    <t>2007-2019</t>
  </si>
  <si>
    <t>1960-2009
2012-2019</t>
  </si>
  <si>
    <t>2003-2000-2018
2001-2019</t>
  </si>
  <si>
    <t>1988-2015-2018-2019</t>
  </si>
  <si>
    <t>2011-2015-2019</t>
  </si>
  <si>
    <t>2012-2018-2019</t>
  </si>
  <si>
    <t>1999-2011
2012-2016-2019</t>
  </si>
  <si>
    <t>1971-2007-2014-2017-2018-2019</t>
  </si>
  <si>
    <t>2008-2011-2019</t>
  </si>
  <si>
    <t>2004-2002
1994-2015-2014-2017-2019</t>
  </si>
  <si>
    <t>1988-2015-2017-2018-2019</t>
  </si>
  <si>
    <t>1989-2019</t>
  </si>
  <si>
    <t>1988-2018-2019</t>
  </si>
  <si>
    <t>1970-2006-2019</t>
  </si>
  <si>
    <t>2010-2012-2018-2019</t>
  </si>
  <si>
    <t>1986-2019</t>
  </si>
  <si>
    <t>1999-2000-2019</t>
  </si>
  <si>
    <t>1996-2013-2019</t>
  </si>
  <si>
    <t>2005-2008-2015-2019</t>
  </si>
  <si>
    <t>1987-2015-2019</t>
  </si>
  <si>
    <t>1985-2010-2019</t>
  </si>
  <si>
    <t>1987-2014-2015-2019</t>
  </si>
  <si>
    <t>1994-2001-2019</t>
  </si>
  <si>
    <t>2008-2009-2018-2019</t>
  </si>
  <si>
    <t>1998-2019</t>
  </si>
  <si>
    <t>2003-2011
2012-2014-2019</t>
  </si>
  <si>
    <t>1976-2006-2019</t>
  </si>
  <si>
    <t>2012-2017-2019</t>
  </si>
  <si>
    <t>1991-2006
2007-2017-2019</t>
  </si>
  <si>
    <t>2005-1985
2000-2011-2015-2016-2017-2019</t>
  </si>
  <si>
    <t>2001-1995
1999-2013-2019</t>
  </si>
  <si>
    <t>2005-1985-2019</t>
  </si>
  <si>
    <t>2001-2010-2019</t>
  </si>
  <si>
    <t>1983-2014-2017-2019</t>
  </si>
  <si>
    <t>1994-2013-2019</t>
  </si>
  <si>
    <t>2003-2005
2011-2019</t>
  </si>
  <si>
    <t>2005-2007-2018
2008-2019</t>
  </si>
  <si>
    <t>2003-1994-2016-2019</t>
  </si>
  <si>
    <t>1994-2019</t>
  </si>
  <si>
    <t>1993-1999-2018-2019</t>
  </si>
  <si>
    <t>2003-2000-2018
1994-1999-2019</t>
  </si>
  <si>
    <t>1991-2014-2019</t>
  </si>
  <si>
    <t>2004-2008-2018
2010-2019</t>
  </si>
  <si>
    <t>2005-2001
2012-2019</t>
  </si>
  <si>
    <t>KONVANSİYONEL</t>
  </si>
  <si>
    <t>31/12/2019</t>
  </si>
  <si>
    <t>Ekrem ULU</t>
  </si>
  <si>
    <t>ekrem2.ulu@icisleri.gov.tr</t>
  </si>
  <si>
    <t>( 31.12.2020 Tarihi İtibariyla)</t>
  </si>
  <si>
    <t xml:space="preserve">ekrem2.ulu@icisleri.gov.tr </t>
  </si>
  <si>
    <t>31/12/2020</t>
  </si>
  <si>
    <t>2020 yılı içerisinde; 52 adet yeni tesis, 31 adet tesis geliştirme ve 112 adet onarım  Yatırım Programına dahil edilmiş ve yapımları büyük ölçüde tamamlanmıştır. Bir kısmının yapımları  devam etmektedir. 2021 yılında da mevsimsel şartlardan dolayı yetersiz konumda bulunan 7 adet köy ve 4 adet bağlısında içmesuyu temini çalışması devam edecektir.</t>
  </si>
  <si>
    <t>539 köy ve 105 bağlısında içmesuyu durumu yeterli konumundadır. Ara ara mevsimsel şartlardan dolayı bazı köyler geçici olarak yetersiz duruma düşmektedir.</t>
  </si>
  <si>
    <t>546 köy ve 109 adet bağlısı mevcuttur.</t>
  </si>
  <si>
    <r>
      <t xml:space="preserve">IV- İLİNİZDE </t>
    </r>
    <r>
      <rPr>
        <b/>
        <sz val="11"/>
        <rFont val="Arial"/>
        <family val="2"/>
      </rPr>
      <t xml:space="preserve">SADECE 2020 YILI İÇİNDE YAPILAN KÖY İÇMESUYU YATIRIMLARI </t>
    </r>
  </si>
  <si>
    <t xml:space="preserve">ekrem2.ulu@icisleri.gov.tr
</t>
  </si>
  <si>
    <t>2007-2011-2018-2020</t>
  </si>
  <si>
    <t>2004-2016-2020
1999-2000
2006-2008-2019</t>
  </si>
  <si>
    <t>1994-1999-2016-2014-2020</t>
  </si>
  <si>
    <t>1973-2002-2020</t>
  </si>
  <si>
    <t>1999-2000-2020</t>
  </si>
  <si>
    <t>1999-2001-2018-2020
2011-2017</t>
  </si>
  <si>
    <t>2005-1998-2020</t>
  </si>
  <si>
    <t>2003-2008-2020
2009</t>
  </si>
  <si>
    <t>1993-2007-2020
2008</t>
  </si>
  <si>
    <t>1985-2014-2020</t>
  </si>
  <si>
    <t>2008-2014-2020</t>
  </si>
  <si>
    <t>1993-2020</t>
  </si>
  <si>
    <t>1999-2020</t>
  </si>
  <si>
    <t>1975-2020</t>
  </si>
  <si>
    <t>1994-1999-2018-2020
2003-2010-2015</t>
  </si>
  <si>
    <t>1986-2016-2020</t>
  </si>
  <si>
    <t>2011-2018-2019-2020</t>
  </si>
  <si>
    <t>2001-2014-2015-2017-2020</t>
  </si>
  <si>
    <t>1999-2001-2020
2008</t>
  </si>
  <si>
    <t>1994-2020</t>
  </si>
  <si>
    <t>2004-1994 -2020</t>
  </si>
  <si>
    <t>1994-2007-2016-2017-2020</t>
  </si>
  <si>
    <t>2003-2016-2020
2009-2010-2017</t>
  </si>
  <si>
    <t>2005-2000-2020
2001</t>
  </si>
  <si>
    <t>2005-1997-1990-2016-2020</t>
  </si>
  <si>
    <t>1994-2005-2020
2009</t>
  </si>
  <si>
    <t>1990-2020</t>
  </si>
  <si>
    <t>1994-2010-2020</t>
  </si>
  <si>
    <t>1997-1999-2020
2000</t>
  </si>
  <si>
    <t>2004-2020</t>
  </si>
  <si>
    <t>1999-2000-2020
2007-2010</t>
  </si>
  <si>
    <t>2001-2020</t>
  </si>
  <si>
    <t>1994-1999-2020</t>
  </si>
  <si>
    <t>2003-2007-2020</t>
  </si>
  <si>
    <t>2007-2011-2016-2017-2020</t>
  </si>
  <si>
    <t>1987-2015-2018-2020</t>
  </si>
  <si>
    <t>2009-2017-2020</t>
  </si>
  <si>
    <t>2003-2015-2020</t>
  </si>
  <si>
    <t>1993-2016-2020</t>
  </si>
  <si>
    <t>1994-2010-2015-2019-2020</t>
  </si>
  <si>
    <t>2007-2014-2016-2020</t>
  </si>
  <si>
    <t>2001-1999-2018-2020
2000-2014</t>
  </si>
  <si>
    <t>2005-2004-2020
1974-2016-2017</t>
  </si>
  <si>
    <t>2005-2000-2018-2001-2009-2011-2019-2020</t>
  </si>
  <si>
    <t>2003-2015-2017-2020</t>
  </si>
  <si>
    <t>2011-2014-2015-2020</t>
  </si>
  <si>
    <t>1989-2020</t>
  </si>
  <si>
    <t>1993-2009-2020
2011</t>
  </si>
  <si>
    <t>2008-2009-2016-2020</t>
  </si>
  <si>
    <t>2003-2007-2020
2010</t>
  </si>
  <si>
    <t>1998-2000-2018-2020</t>
  </si>
  <si>
    <t>2005-2004-2020
2002-1985
2007-2008-2014-2015</t>
  </si>
  <si>
    <t>2004-2003-2020
1994-1999-2014</t>
  </si>
  <si>
    <t>2004-1994-2020
2010</t>
  </si>
  <si>
    <t>2005-1973-2020
1999</t>
  </si>
  <si>
    <t>2004-2001-2020
2013-2014</t>
  </si>
  <si>
    <t>2004-1994-2020
2007-2011-2014-2019</t>
  </si>
  <si>
    <t>2005-2011-2017-2020</t>
  </si>
  <si>
    <t>1988-2020</t>
  </si>
  <si>
    <t>2007-2008-2020</t>
  </si>
  <si>
    <t>2003-2002-2014-2019-2020</t>
  </si>
  <si>
    <t>1994-2007-2015-2017-2020</t>
  </si>
  <si>
    <t>2004-2018-2020</t>
  </si>
  <si>
    <t>2011-2016-2020</t>
  </si>
  <si>
    <t>2010-2016-2017-2018-2019-2020</t>
  </si>
  <si>
    <t>2000-2001-2020
2009</t>
  </si>
  <si>
    <t>2005-1975-2020</t>
  </si>
  <si>
    <t>2007-2009-2020</t>
  </si>
  <si>
    <t>2001-2009-2020</t>
  </si>
  <si>
    <t>1999-2013-2020</t>
  </si>
  <si>
    <t>2000-2001-2018-2020
2009-2017-2019</t>
  </si>
  <si>
    <t>2003-2005-2020
2001-2019</t>
  </si>
  <si>
    <t>2004-2003-2014-2020</t>
  </si>
  <si>
    <t>2003-2002-2020
1999-2015</t>
  </si>
  <si>
    <t>2012-2014-2015-2020</t>
  </si>
  <si>
    <t>2003-2001-2018-2020
2009-2015</t>
  </si>
  <si>
    <t>2003-2015-2014-2016-2020</t>
  </si>
  <si>
    <t>2005-1994-2020
2008-2017</t>
  </si>
  <si>
    <t>2001-1997-2020
1999-2014-2015</t>
  </si>
  <si>
    <t>2012-2020</t>
  </si>
  <si>
    <t>1987-2018-2020</t>
  </si>
  <si>
    <t>2010-2020</t>
  </si>
  <si>
    <t>2003-2018-2020</t>
  </si>
  <si>
    <t>1981-2015-2017-2018-2020</t>
  </si>
  <si>
    <t>2002-1997-2020
1998-2007
2011</t>
  </si>
  <si>
    <t>1973-2000-2020
2008-2009-2017</t>
  </si>
  <si>
    <t>1999-2001-2014-2016-2020</t>
  </si>
  <si>
    <t>2004-2005-2020
2006-2007-2019</t>
  </si>
  <si>
    <t>1999-2007-2020</t>
  </si>
  <si>
    <t>2006-2020</t>
  </si>
  <si>
    <t>2007-2020</t>
  </si>
  <si>
    <t>1994-2005-2020
2007-2012-2016</t>
  </si>
  <si>
    <t>1976-2016-2018-2020</t>
  </si>
  <si>
    <t>2005-1998-2018-2020
2001</t>
  </si>
  <si>
    <t>2004-1994-2020
2007</t>
  </si>
  <si>
    <t>2000-1997-2020
1999-2007</t>
  </si>
  <si>
    <t>2005-2001-2018-2020
1994-1998
1999-2000
-2014-2006-2019
2007-2016
2011
2012-2015-2017</t>
  </si>
  <si>
    <t>1989-2017-2020</t>
  </si>
  <si>
    <t>1995-2018-2020</t>
  </si>
  <si>
    <t>1994-2000-2020</t>
  </si>
  <si>
    <t>ÇİFTLİK</t>
  </si>
  <si>
    <t>1988-2015-2018-2020</t>
  </si>
  <si>
    <t>1999-2014-2020</t>
  </si>
  <si>
    <t>1974-1999-2018-2020
2000-2010-2015-2017</t>
  </si>
  <si>
    <t>2006-2007-2020
2008-2011
2012</t>
  </si>
  <si>
    <t>2001-2007-2020</t>
  </si>
  <si>
    <t>2005-2015-2019-2020</t>
  </si>
  <si>
    <t>2000-2007-2020
2008</t>
  </si>
  <si>
    <t>2012-2017-2018-2020</t>
  </si>
  <si>
    <t>2011-2012-2017-2020</t>
  </si>
  <si>
    <t>1993-2008-2020
2011-2013-2017</t>
  </si>
  <si>
    <t>2001-2000-2018-2020
1998-1999
2007-2008-2014-2016</t>
  </si>
  <si>
    <t>1986-2020</t>
  </si>
  <si>
    <t>1996-2015-2016-2020</t>
  </si>
  <si>
    <t>1985-2015-2019-2020</t>
  </si>
  <si>
    <t>2005-1996-2020</t>
  </si>
  <si>
    <t>1987-2017-2018-2020</t>
  </si>
  <si>
    <t>2004-2001-2020
2013-2019</t>
  </si>
  <si>
    <t>1985-2020</t>
  </si>
  <si>
    <t>1983-2015-2016-2020</t>
  </si>
  <si>
    <t>1987-2020</t>
  </si>
  <si>
    <t>1991-2018-2019-2020</t>
  </si>
  <si>
    <t>2008-2009-2015-2020</t>
  </si>
  <si>
    <t>1999-2008-2020
2011-2014</t>
  </si>
  <si>
    <t>2001-1977-2020
2001-2016</t>
  </si>
  <si>
    <t>2003-2011-2015-2020</t>
  </si>
  <si>
    <t>2000-2011-2014-2020</t>
  </si>
  <si>
    <t>2005-2016-2020</t>
  </si>
  <si>
    <t>2001-2013-2018-2020</t>
  </si>
  <si>
    <t>1988-2015-2020</t>
  </si>
  <si>
    <t>2009-2020</t>
  </si>
  <si>
    <t>1994-2004-2020
2005-2006</t>
  </si>
  <si>
    <t>2004-2008-2020</t>
  </si>
  <si>
    <t>2003-2001-2020
1994</t>
  </si>
  <si>
    <t>1985-2017-2020</t>
  </si>
  <si>
    <t>1975-2005-2020</t>
  </si>
  <si>
    <t>2001-2009-2018-2020</t>
  </si>
  <si>
    <t>2004-1994-2018-2020
2001-2010</t>
  </si>
  <si>
    <t>2005-2020</t>
  </si>
  <si>
    <t>2003-2008-2019-2020</t>
  </si>
  <si>
    <t>1995-2020</t>
  </si>
  <si>
    <t>1977-1999-2020
2012</t>
  </si>
  <si>
    <t>1994-2011-2016-2020</t>
  </si>
  <si>
    <t>2004-2012-2017-2020</t>
  </si>
  <si>
    <t>2004-2009-2020</t>
  </si>
  <si>
    <t>1991-2020</t>
  </si>
  <si>
    <t>2001-1975-2018-2020
2007</t>
  </si>
  <si>
    <t>2001-2000-2020</t>
  </si>
  <si>
    <t>2001-1997-2020
1998-2019</t>
  </si>
  <si>
    <t>2010-2015-2020</t>
  </si>
  <si>
    <t>2001-1987-2020
2007-2008</t>
  </si>
  <si>
    <t>2000-2019-2020</t>
  </si>
  <si>
    <t>2005-1998-2020
2010-2016</t>
  </si>
  <si>
    <t>2001-2004-2020
1994-1998
1999-2013-2019</t>
  </si>
  <si>
    <t>2000-2007-2020
2010-2019</t>
  </si>
  <si>
    <t>2000-2018-2020</t>
  </si>
  <si>
    <t>2004-2003-2018-2020
1993-2015-2017</t>
  </si>
  <si>
    <t>2003-1999-2018-2020</t>
  </si>
  <si>
    <t>1985-2014-2015-2020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</si>
</sst>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0.00\ &quot;TL&quot;"/>
    <numFmt numFmtId="193" formatCode="#,##0.0"/>
    <numFmt numFmtId="194" formatCode="#,##0.000"/>
    <numFmt numFmtId="195" formatCode="0;[Red]0"/>
  </numFmts>
  <fonts count="90">
    <font>
      <sz val="10"/>
      <name val="Arial Tur"/>
      <family val="0"/>
    </font>
    <font>
      <b/>
      <sz val="10"/>
      <name val="Arial Tur"/>
      <family val="0"/>
    </font>
    <font>
      <sz val="10"/>
      <name val="Arial"/>
      <family val="2"/>
    </font>
    <font>
      <b/>
      <sz val="12"/>
      <name val="Arial"/>
      <family val="2"/>
    </font>
    <font>
      <b/>
      <sz val="10"/>
      <name val="Arial"/>
      <family val="2"/>
    </font>
    <font>
      <sz val="11"/>
      <name val="Arial"/>
      <family val="2"/>
    </font>
    <font>
      <b/>
      <sz val="11"/>
      <name val="Arial"/>
      <family val="2"/>
    </font>
    <font>
      <b/>
      <sz val="12"/>
      <name val="Arial Tur"/>
      <family val="0"/>
    </font>
    <font>
      <b/>
      <sz val="9"/>
      <name val="Arial"/>
      <family val="2"/>
    </font>
    <font>
      <b/>
      <sz val="11"/>
      <name val="Arial Tur"/>
      <family val="0"/>
    </font>
    <font>
      <sz val="11"/>
      <name val="Arial Tur"/>
      <family val="0"/>
    </font>
    <font>
      <u val="single"/>
      <sz val="7.5"/>
      <color indexed="12"/>
      <name val="Arial Tur"/>
      <family val="0"/>
    </font>
    <font>
      <u val="single"/>
      <sz val="7.5"/>
      <color indexed="36"/>
      <name val="Arial Tur"/>
      <family val="0"/>
    </font>
    <font>
      <sz val="12"/>
      <color indexed="8"/>
      <name val="Times New Roman"/>
      <family val="1"/>
    </font>
    <font>
      <b/>
      <u val="single"/>
      <sz val="11"/>
      <name val="Arial"/>
      <family val="2"/>
    </font>
    <font>
      <sz val="11"/>
      <color indexed="8"/>
      <name val="Calibri"/>
      <family val="2"/>
    </font>
    <font>
      <sz val="10"/>
      <color indexed="9"/>
      <name val="Arial Tur"/>
      <family val="0"/>
    </font>
    <font>
      <sz val="10"/>
      <color indexed="12"/>
      <name val="Arial Tur"/>
      <family val="0"/>
    </font>
    <font>
      <b/>
      <sz val="14"/>
      <color indexed="8"/>
      <name val="Times New Roman"/>
      <family val="1"/>
    </font>
    <font>
      <b/>
      <sz val="12"/>
      <color indexed="8"/>
      <name val="Times New Roman"/>
      <family val="1"/>
    </font>
    <font>
      <b/>
      <sz val="11"/>
      <color indexed="8"/>
      <name val="Times New Roman"/>
      <family val="1"/>
    </font>
    <font>
      <b/>
      <sz val="11"/>
      <name val="Times New Roman"/>
      <family val="1"/>
    </font>
    <font>
      <b/>
      <sz val="10"/>
      <color indexed="8"/>
      <name val="Times New Roman"/>
      <family val="1"/>
    </font>
    <font>
      <u val="single"/>
      <sz val="10"/>
      <color indexed="12"/>
      <name val="Arial Tur"/>
      <family val="0"/>
    </font>
    <font>
      <sz val="8"/>
      <name val="Arial Tur"/>
      <family val="0"/>
    </font>
    <font>
      <u val="single"/>
      <sz val="11"/>
      <color indexed="12"/>
      <name val="Arial Tur"/>
      <family val="0"/>
    </font>
    <font>
      <sz val="11"/>
      <color indexed="12"/>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2"/>
    </font>
    <font>
      <b/>
      <u val="single"/>
      <sz val="11"/>
      <color indexed="8"/>
      <name val="Arial"/>
      <family val="2"/>
    </font>
    <font>
      <b/>
      <sz val="12"/>
      <color indexed="8"/>
      <name val="Arial"/>
      <family val="2"/>
    </font>
    <font>
      <sz val="10"/>
      <color indexed="8"/>
      <name val="Arial Tur"/>
      <family val="2"/>
    </font>
    <font>
      <sz val="12"/>
      <color indexed="8"/>
      <name val="Arial Tur"/>
      <family val="0"/>
    </font>
    <font>
      <sz val="8"/>
      <color indexed="8"/>
      <name val="Arial Tur"/>
      <family val="0"/>
    </font>
    <font>
      <b/>
      <sz val="12"/>
      <color indexed="9"/>
      <name val="Arial Tur"/>
      <family val="0"/>
    </font>
    <font>
      <sz val="10"/>
      <color indexed="9"/>
      <name val="Arial"/>
      <family val="2"/>
    </font>
    <font>
      <sz val="12"/>
      <color indexed="9"/>
      <name val="Arial Tur"/>
      <family val="0"/>
    </font>
    <font>
      <b/>
      <sz val="11"/>
      <color indexed="10"/>
      <name val="Arial Tur"/>
      <family val="0"/>
    </font>
    <font>
      <b/>
      <sz val="11"/>
      <color indexed="10"/>
      <name val="Arial"/>
      <family val="2"/>
    </font>
    <font>
      <b/>
      <sz val="10"/>
      <color indexed="8"/>
      <name val="Arial"/>
      <family val="2"/>
    </font>
    <font>
      <sz val="11"/>
      <color indexed="8"/>
      <name val="Arial Tur"/>
      <family val="0"/>
    </font>
    <font>
      <b/>
      <sz val="10"/>
      <color indexed="10"/>
      <name val="Arial Tur"/>
      <family val="0"/>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Arial"/>
      <family val="2"/>
    </font>
    <font>
      <b/>
      <u val="single"/>
      <sz val="11"/>
      <color theme="1"/>
      <name val="Arial"/>
      <family val="2"/>
    </font>
    <font>
      <b/>
      <sz val="12"/>
      <color theme="1"/>
      <name val="Arial"/>
      <family val="2"/>
    </font>
    <font>
      <sz val="10"/>
      <color theme="1"/>
      <name val="Arial Tur"/>
      <family val="2"/>
    </font>
    <font>
      <sz val="12"/>
      <color theme="1"/>
      <name val="Arial Tur"/>
      <family val="0"/>
    </font>
    <font>
      <sz val="8"/>
      <color theme="1"/>
      <name val="Arial Tur"/>
      <family val="0"/>
    </font>
    <font>
      <b/>
      <sz val="12"/>
      <color theme="0"/>
      <name val="Arial Tur"/>
      <family val="0"/>
    </font>
    <font>
      <sz val="10"/>
      <color theme="0"/>
      <name val="Arial Tur"/>
      <family val="0"/>
    </font>
    <font>
      <sz val="10"/>
      <color theme="0"/>
      <name val="Arial"/>
      <family val="2"/>
    </font>
    <font>
      <sz val="12"/>
      <color theme="0"/>
      <name val="Arial Tur"/>
      <family val="0"/>
    </font>
    <font>
      <b/>
      <sz val="11"/>
      <color rgb="FFFF0000"/>
      <name val="Arial"/>
      <family val="2"/>
    </font>
    <font>
      <b/>
      <sz val="11"/>
      <color rgb="FFFF0000"/>
      <name val="Arial Tur"/>
      <family val="0"/>
    </font>
    <font>
      <b/>
      <sz val="10"/>
      <color theme="1"/>
      <name val="Arial"/>
      <family val="2"/>
    </font>
    <font>
      <sz val="11"/>
      <color theme="1"/>
      <name val="Arial Tur"/>
      <family val="0"/>
    </font>
    <font>
      <b/>
      <sz val="10"/>
      <color rgb="FFFF0000"/>
      <name val="Arial Tur"/>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rgb="FFC0C0C0"/>
        <bgColor indexed="64"/>
      </patternFill>
    </fill>
  </fills>
  <borders count="8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style="thin"/>
      <top style="thin"/>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color indexed="63"/>
      </right>
      <top style="thin"/>
      <bottom style="thin"/>
    </border>
    <border>
      <left style="thin"/>
      <right style="medium"/>
      <top>
        <color indexed="63"/>
      </top>
      <bottom style="thin"/>
    </border>
    <border>
      <left style="medium"/>
      <right style="thin"/>
      <top>
        <color indexed="63"/>
      </top>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medium"/>
      <bottom>
        <color indexed="63"/>
      </bottom>
    </border>
    <border>
      <left style="thin"/>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24" borderId="0" applyNumberFormat="0" applyBorder="0" applyAlignment="0" applyProtection="0"/>
    <xf numFmtId="0" fontId="58" fillId="0" borderId="0">
      <alignment/>
      <protection/>
    </xf>
    <xf numFmtId="0" fontId="0" fillId="25" borderId="8" applyNumberFormat="0" applyFont="0" applyAlignment="0" applyProtection="0"/>
    <xf numFmtId="0" fontId="7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9"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349">
    <xf numFmtId="0" fontId="0" fillId="0" borderId="0" xfId="0" applyAlignment="1">
      <alignment/>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4" fillId="33"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3" fillId="0" borderId="0" xfId="56" applyFont="1" applyAlignment="1">
      <alignment horizontal="center" vertical="center" wrapText="1"/>
      <protection/>
    </xf>
    <xf numFmtId="0" fontId="0" fillId="0" borderId="0" xfId="0"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left" vertical="center"/>
    </xf>
    <xf numFmtId="0" fontId="0" fillId="0" borderId="0" xfId="0" applyFill="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3" fillId="0" borderId="13" xfId="0" applyFont="1" applyFill="1" applyBorder="1" applyAlignment="1">
      <alignment horizontal="right" vertical="center"/>
    </xf>
    <xf numFmtId="0" fontId="4" fillId="33" borderId="12" xfId="0" applyFont="1" applyFill="1" applyBorder="1" applyAlignment="1">
      <alignment horizontal="center" vertical="center"/>
    </xf>
    <xf numFmtId="0" fontId="14" fillId="0" borderId="0" xfId="0" applyFont="1" applyAlignment="1">
      <alignment/>
    </xf>
    <xf numFmtId="0" fontId="14"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9" fillId="0" borderId="14" xfId="0" applyNumberFormat="1" applyFont="1" applyBorder="1" applyAlignment="1">
      <alignment vertical="center"/>
    </xf>
    <xf numFmtId="49" fontId="9" fillId="0" borderId="0" xfId="0"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10" fillId="0" borderId="0" xfId="0" applyFont="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Alignment="1">
      <alignment horizontal="center" vertical="center"/>
    </xf>
    <xf numFmtId="0" fontId="6" fillId="0" borderId="13" xfId="0" applyFont="1" applyFill="1" applyBorder="1" applyAlignment="1">
      <alignment horizontal="right" vertical="center"/>
    </xf>
    <xf numFmtId="3" fontId="5" fillId="34" borderId="17" xfId="0" applyNumberFormat="1" applyFont="1" applyFill="1" applyBorder="1" applyAlignment="1">
      <alignment horizontal="center" vertical="center"/>
    </xf>
    <xf numFmtId="3" fontId="5" fillId="35" borderId="17" xfId="0" applyNumberFormat="1" applyFont="1" applyFill="1" applyBorder="1" applyAlignment="1">
      <alignment horizontal="center" vertical="center"/>
    </xf>
    <xf numFmtId="3" fontId="10" fillId="0" borderId="0" xfId="0" applyNumberFormat="1" applyFont="1" applyAlignment="1">
      <alignment vertical="center"/>
    </xf>
    <xf numFmtId="3" fontId="5" fillId="34" borderId="11" xfId="0" applyNumberFormat="1" applyFont="1" applyFill="1" applyBorder="1" applyAlignment="1">
      <alignment horizontal="center" vertical="center"/>
    </xf>
    <xf numFmtId="3" fontId="5" fillId="35" borderId="11" xfId="0" applyNumberFormat="1" applyFont="1" applyFill="1" applyBorder="1" applyAlignment="1">
      <alignment horizontal="center" vertical="center"/>
    </xf>
    <xf numFmtId="3" fontId="5" fillId="34" borderId="12"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3" fontId="5" fillId="36" borderId="12" xfId="0" applyNumberFormat="1" applyFont="1" applyFill="1" applyBorder="1" applyAlignment="1">
      <alignment horizontal="center" vertical="center"/>
    </xf>
    <xf numFmtId="3" fontId="5" fillId="36" borderId="16" xfId="0" applyNumberFormat="1" applyFont="1" applyFill="1" applyBorder="1" applyAlignment="1">
      <alignment horizontal="center" vertical="center"/>
    </xf>
    <xf numFmtId="3" fontId="10" fillId="34" borderId="18" xfId="0" applyNumberFormat="1" applyFont="1" applyFill="1" applyBorder="1" applyAlignment="1">
      <alignment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10" fillId="34" borderId="12" xfId="0" applyFont="1" applyFill="1" applyBorder="1" applyAlignment="1">
      <alignment vertical="center"/>
    </xf>
    <xf numFmtId="0" fontId="0" fillId="37" borderId="22" xfId="0" applyFill="1" applyBorder="1" applyAlignment="1">
      <alignment vertical="center"/>
    </xf>
    <xf numFmtId="0" fontId="0" fillId="37" borderId="11" xfId="0" applyFill="1" applyBorder="1" applyAlignment="1">
      <alignment horizontal="center" vertical="center"/>
    </xf>
    <xf numFmtId="0" fontId="0" fillId="37" borderId="23" xfId="0" applyFill="1" applyBorder="1" applyAlignment="1">
      <alignment horizontal="center" vertical="center"/>
    </xf>
    <xf numFmtId="0" fontId="0" fillId="37" borderId="11" xfId="0" applyFill="1" applyBorder="1" applyAlignment="1">
      <alignment vertical="center"/>
    </xf>
    <xf numFmtId="0" fontId="0" fillId="37" borderId="23" xfId="0" applyFill="1" applyBorder="1" applyAlignment="1">
      <alignment vertical="center"/>
    </xf>
    <xf numFmtId="0" fontId="0" fillId="0" borderId="23" xfId="0" applyBorder="1" applyAlignment="1">
      <alignment horizontal="center" vertical="center"/>
    </xf>
    <xf numFmtId="0" fontId="0" fillId="0" borderId="16" xfId="0" applyBorder="1" applyAlignment="1">
      <alignment horizontal="center" vertical="center"/>
    </xf>
    <xf numFmtId="0" fontId="3" fillId="0" borderId="0" xfId="0" applyFont="1" applyFill="1" applyBorder="1" applyAlignment="1">
      <alignment horizontal="center" vertical="center"/>
    </xf>
    <xf numFmtId="0" fontId="0" fillId="0" borderId="24" xfId="0" applyBorder="1" applyAlignment="1">
      <alignment horizontal="center" vertical="center"/>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3" fontId="10" fillId="34" borderId="27" xfId="0" applyNumberFormat="1" applyFont="1" applyFill="1" applyBorder="1" applyAlignment="1">
      <alignment vertical="center"/>
    </xf>
    <xf numFmtId="3" fontId="10" fillId="34" borderId="28" xfId="0" applyNumberFormat="1" applyFont="1" applyFill="1" applyBorder="1" applyAlignment="1">
      <alignment vertical="center"/>
    </xf>
    <xf numFmtId="3" fontId="10" fillId="34" borderId="29" xfId="0" applyNumberFormat="1" applyFont="1" applyFill="1" applyBorder="1" applyAlignment="1">
      <alignment vertical="center"/>
    </xf>
    <xf numFmtId="0" fontId="6" fillId="0" borderId="0" xfId="0" applyFont="1" applyAlignment="1">
      <alignment vertical="center"/>
    </xf>
    <xf numFmtId="0" fontId="6" fillId="33" borderId="30" xfId="0" applyFont="1" applyFill="1" applyBorder="1" applyAlignment="1">
      <alignment horizontal="center" vertical="center"/>
    </xf>
    <xf numFmtId="3" fontId="6" fillId="34" borderId="13" xfId="0" applyNumberFormat="1" applyFont="1" applyFill="1" applyBorder="1" applyAlignment="1">
      <alignment vertical="center"/>
    </xf>
    <xf numFmtId="3" fontId="6" fillId="34" borderId="13" xfId="0" applyNumberFormat="1" applyFont="1" applyFill="1" applyBorder="1" applyAlignment="1">
      <alignment horizontal="right" vertical="center"/>
    </xf>
    <xf numFmtId="3" fontId="6" fillId="34" borderId="31" xfId="0" applyNumberFormat="1" applyFont="1" applyFill="1" applyBorder="1" applyAlignment="1">
      <alignment horizontal="left" vertical="center"/>
    </xf>
    <xf numFmtId="3" fontId="5" fillId="35" borderId="16" xfId="0" applyNumberFormat="1" applyFont="1" applyFill="1" applyBorder="1" applyAlignment="1">
      <alignment horizontal="center" vertical="center"/>
    </xf>
    <xf numFmtId="3" fontId="5" fillId="38" borderId="32" xfId="0" applyNumberFormat="1" applyFont="1" applyFill="1" applyBorder="1" applyAlignment="1">
      <alignment horizontal="center" vertical="center"/>
    </xf>
    <xf numFmtId="49" fontId="9" fillId="0" borderId="29" xfId="0" applyNumberFormat="1" applyFont="1" applyBorder="1" applyAlignment="1">
      <alignment vertical="center"/>
    </xf>
    <xf numFmtId="3" fontId="5" fillId="38" borderId="33" xfId="0" applyNumberFormat="1" applyFont="1" applyFill="1" applyBorder="1" applyAlignment="1">
      <alignment horizontal="center" vertical="center"/>
    </xf>
    <xf numFmtId="3" fontId="5" fillId="38" borderId="34" xfId="0" applyNumberFormat="1" applyFont="1" applyFill="1" applyBorder="1" applyAlignment="1">
      <alignment horizontal="center" vertical="center"/>
    </xf>
    <xf numFmtId="3" fontId="5" fillId="34" borderId="15" xfId="0" applyNumberFormat="1" applyFont="1" applyFill="1" applyBorder="1" applyAlignment="1">
      <alignment horizontal="center" vertical="center"/>
    </xf>
    <xf numFmtId="3" fontId="5" fillId="34" borderId="16" xfId="0" applyNumberFormat="1" applyFont="1" applyFill="1" applyBorder="1" applyAlignment="1">
      <alignment horizontal="center" vertical="center"/>
    </xf>
    <xf numFmtId="3" fontId="5" fillId="36" borderId="15" xfId="0" applyNumberFormat="1" applyFont="1" applyFill="1" applyBorder="1" applyAlignment="1">
      <alignment horizontal="center" vertical="center"/>
    </xf>
    <xf numFmtId="3" fontId="5" fillId="39" borderId="15" xfId="0" applyNumberFormat="1" applyFont="1" applyFill="1" applyBorder="1" applyAlignment="1">
      <alignment horizontal="center" vertical="center"/>
    </xf>
    <xf numFmtId="3" fontId="0" fillId="0" borderId="11" xfId="0" applyNumberFormat="1" applyFont="1" applyFill="1" applyBorder="1" applyAlignment="1">
      <alignment horizontal="right" vertical="center"/>
    </xf>
    <xf numFmtId="0" fontId="2" fillId="0" borderId="0" xfId="0" applyFont="1" applyFill="1" applyAlignment="1">
      <alignment horizontal="left" vertical="center"/>
    </xf>
    <xf numFmtId="0" fontId="0" fillId="0" borderId="23" xfId="0" applyBorder="1" applyAlignment="1">
      <alignment horizontal="justify" vertical="center"/>
    </xf>
    <xf numFmtId="0" fontId="2" fillId="0" borderId="0" xfId="0" applyFont="1" applyFill="1" applyAlignment="1">
      <alignment horizontal="right" vertical="center"/>
    </xf>
    <xf numFmtId="3" fontId="0" fillId="0" borderId="0" xfId="0" applyNumberFormat="1" applyFill="1" applyAlignment="1">
      <alignment horizontal="right" vertical="center"/>
    </xf>
    <xf numFmtId="0" fontId="0" fillId="0" borderId="35" xfId="0" applyBorder="1" applyAlignment="1">
      <alignment horizontal="center" vertical="center"/>
    </xf>
    <xf numFmtId="0" fontId="75" fillId="0" borderId="0" xfId="0" applyFont="1" applyAlignment="1">
      <alignment horizontal="center" vertical="center"/>
    </xf>
    <xf numFmtId="0" fontId="76" fillId="0" borderId="0" xfId="0" applyFont="1" applyAlignment="1">
      <alignment/>
    </xf>
    <xf numFmtId="0" fontId="77" fillId="0" borderId="13" xfId="0" applyFont="1"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1" fontId="2" fillId="0" borderId="0" xfId="0" applyNumberFormat="1" applyFont="1" applyFill="1" applyAlignment="1">
      <alignment horizontal="right" vertical="center"/>
    </xf>
    <xf numFmtId="3" fontId="78" fillId="0" borderId="35" xfId="0" applyNumberFormat="1" applyFont="1" applyFill="1" applyBorder="1" applyAlignment="1">
      <alignment horizontal="center" vertical="center"/>
    </xf>
    <xf numFmtId="3" fontId="78" fillId="0" borderId="11"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2" fillId="0" borderId="0" xfId="0" applyNumberFormat="1" applyFont="1" applyAlignment="1">
      <alignment horizontal="center" vertical="center"/>
    </xf>
    <xf numFmtId="3" fontId="0" fillId="0" borderId="35" xfId="0" applyNumberFormat="1" applyBorder="1" applyAlignment="1">
      <alignment horizontal="center" vertical="center"/>
    </xf>
    <xf numFmtId="0" fontId="0" fillId="0" borderId="0" xfId="0" applyFill="1" applyBorder="1" applyAlignment="1">
      <alignment horizontal="center" vertical="center" wrapText="1"/>
    </xf>
    <xf numFmtId="0" fontId="79" fillId="0" borderId="0" xfId="0" applyFont="1" applyFill="1" applyBorder="1" applyAlignment="1">
      <alignment vertical="center"/>
    </xf>
    <xf numFmtId="0" fontId="17" fillId="0" borderId="0" xfId="47" applyFont="1" applyFill="1" applyBorder="1" applyAlignment="1" applyProtection="1">
      <alignment vertical="center" wrapText="1"/>
      <protection/>
    </xf>
    <xf numFmtId="0" fontId="2" fillId="0" borderId="0" xfId="0" applyFont="1" applyFill="1" applyAlignment="1">
      <alignment horizontal="center" vertical="center"/>
    </xf>
    <xf numFmtId="3" fontId="0" fillId="0" borderId="0" xfId="0" applyNumberFormat="1" applyFill="1" applyAlignment="1">
      <alignment horizontal="center" vertical="center"/>
    </xf>
    <xf numFmtId="0" fontId="16" fillId="0" borderId="0" xfId="0" applyFont="1" applyAlignment="1">
      <alignment vertical="center"/>
    </xf>
    <xf numFmtId="0" fontId="8" fillId="33" borderId="25" xfId="0" applyFont="1" applyFill="1" applyBorder="1" applyAlignment="1">
      <alignment horizontal="center" vertical="center" wrapText="1"/>
    </xf>
    <xf numFmtId="0" fontId="0" fillId="40" borderId="38" xfId="0" applyFill="1" applyBorder="1" applyAlignment="1">
      <alignment vertical="center"/>
    </xf>
    <xf numFmtId="0" fontId="0" fillId="40" borderId="37" xfId="0" applyFill="1" applyBorder="1" applyAlignment="1">
      <alignment vertical="center"/>
    </xf>
    <xf numFmtId="0" fontId="0" fillId="40" borderId="15" xfId="0" applyFill="1" applyBorder="1" applyAlignment="1">
      <alignment vertical="center"/>
    </xf>
    <xf numFmtId="0" fontId="0" fillId="40" borderId="12" xfId="0" applyFill="1" applyBorder="1" applyAlignment="1">
      <alignment vertical="center"/>
    </xf>
    <xf numFmtId="0" fontId="0" fillId="40" borderId="16" xfId="0" applyFill="1" applyBorder="1" applyAlignment="1">
      <alignment vertical="center"/>
    </xf>
    <xf numFmtId="0" fontId="4" fillId="0" borderId="0" xfId="0" applyFont="1" applyAlignment="1">
      <alignment vertical="center"/>
    </xf>
    <xf numFmtId="0" fontId="2" fillId="41" borderId="39" xfId="0" applyFont="1" applyFill="1" applyBorder="1" applyAlignment="1">
      <alignment horizontal="center" vertical="center"/>
    </xf>
    <xf numFmtId="0" fontId="2" fillId="41" borderId="40" xfId="0" applyFont="1" applyFill="1" applyBorder="1" applyAlignment="1">
      <alignment horizontal="center" vertical="center"/>
    </xf>
    <xf numFmtId="0" fontId="2" fillId="41" borderId="41" xfId="0" applyFont="1" applyFill="1" applyBorder="1" applyAlignment="1">
      <alignment horizontal="center" vertical="center"/>
    </xf>
    <xf numFmtId="0" fontId="15" fillId="0" borderId="0" xfId="56" applyFont="1" applyAlignment="1">
      <alignment vertical="center" wrapText="1"/>
      <protection/>
    </xf>
    <xf numFmtId="0" fontId="1" fillId="0" borderId="11" xfId="0" applyFont="1" applyBorder="1" applyAlignment="1">
      <alignment/>
    </xf>
    <xf numFmtId="1" fontId="78" fillId="0" borderId="11" xfId="0" applyNumberFormat="1" applyFont="1" applyFill="1" applyBorder="1" applyAlignment="1">
      <alignment horizontal="justify" vertical="center"/>
    </xf>
    <xf numFmtId="1" fontId="78" fillId="0" borderId="35" xfId="0" applyNumberFormat="1" applyFont="1" applyFill="1" applyBorder="1" applyAlignment="1">
      <alignment horizontal="justify" vertical="center" wrapText="1"/>
    </xf>
    <xf numFmtId="1" fontId="78" fillId="0" borderId="11" xfId="0" applyNumberFormat="1" applyFont="1" applyFill="1" applyBorder="1" applyAlignment="1">
      <alignment horizontal="justify" vertical="center" wrapText="1"/>
    </xf>
    <xf numFmtId="1" fontId="0" fillId="0" borderId="11" xfId="0" applyNumberFormat="1" applyFont="1" applyFill="1" applyBorder="1" applyAlignment="1">
      <alignment horizontal="justify" vertical="center" wrapText="1"/>
    </xf>
    <xf numFmtId="1" fontId="0" fillId="0" borderId="11" xfId="0" applyNumberFormat="1" applyFont="1" applyFill="1" applyBorder="1" applyAlignment="1">
      <alignment horizontal="justify" vertical="center"/>
    </xf>
    <xf numFmtId="1" fontId="0" fillId="0" borderId="11" xfId="0" applyNumberFormat="1" applyFill="1" applyBorder="1" applyAlignment="1">
      <alignment horizontal="justify" vertical="center" wrapText="1"/>
    </xf>
    <xf numFmtId="1" fontId="0" fillId="0" borderId="12" xfId="0" applyNumberFormat="1" applyFont="1" applyFill="1" applyBorder="1" applyAlignment="1">
      <alignment horizontal="justify" vertical="center" wrapText="1"/>
    </xf>
    <xf numFmtId="0" fontId="0" fillId="0" borderId="0" xfId="0" applyAlignment="1">
      <alignment horizontal="justify"/>
    </xf>
    <xf numFmtId="0" fontId="2" fillId="41" borderId="39" xfId="0" applyFont="1" applyFill="1" applyBorder="1" applyAlignment="1">
      <alignment horizontal="center" vertical="center"/>
    </xf>
    <xf numFmtId="0" fontId="2" fillId="41" borderId="40" xfId="0" applyFont="1" applyFill="1" applyBorder="1" applyAlignment="1">
      <alignment horizontal="center" vertical="center"/>
    </xf>
    <xf numFmtId="0" fontId="2" fillId="41" borderId="41" xfId="0" applyFont="1" applyFill="1" applyBorder="1" applyAlignment="1">
      <alignment horizontal="center" vertical="center"/>
    </xf>
    <xf numFmtId="0" fontId="10" fillId="41" borderId="12" xfId="0" applyFont="1" applyFill="1" applyBorder="1" applyAlignment="1">
      <alignment horizontal="center" vertical="center"/>
    </xf>
    <xf numFmtId="0" fontId="18" fillId="0" borderId="0" xfId="56" applyFont="1" applyBorder="1" applyAlignment="1">
      <alignment horizontal="center" vertical="center" wrapText="1"/>
      <protection/>
    </xf>
    <xf numFmtId="0" fontId="19" fillId="0" borderId="0" xfId="56" applyFont="1" applyBorder="1" applyAlignment="1">
      <alignment horizontal="center" vertical="center" wrapText="1"/>
      <protection/>
    </xf>
    <xf numFmtId="0" fontId="0" fillId="0" borderId="11" xfId="0" applyBorder="1" applyAlignment="1">
      <alignment horizontal="center"/>
    </xf>
    <xf numFmtId="0" fontId="1" fillId="42" borderId="11" xfId="0" applyFont="1" applyFill="1" applyBorder="1" applyAlignment="1">
      <alignment/>
    </xf>
    <xf numFmtId="0" fontId="1" fillId="42" borderId="11" xfId="0" applyFont="1" applyFill="1" applyBorder="1" applyAlignment="1">
      <alignment horizontal="center"/>
    </xf>
    <xf numFmtId="0" fontId="20" fillId="8" borderId="11" xfId="56" applyFont="1" applyFill="1" applyBorder="1" applyAlignment="1">
      <alignment horizontal="center" vertical="center" wrapText="1"/>
      <protection/>
    </xf>
    <xf numFmtId="0" fontId="22" fillId="8" borderId="11" xfId="56" applyFont="1" applyFill="1" applyBorder="1" applyAlignment="1">
      <alignment horizontal="center" vertical="center" wrapText="1"/>
      <protection/>
    </xf>
    <xf numFmtId="3" fontId="10" fillId="34" borderId="42" xfId="0" applyNumberFormat="1" applyFont="1" applyFill="1" applyBorder="1" applyAlignment="1">
      <alignment vertical="center"/>
    </xf>
    <xf numFmtId="3" fontId="5" fillId="35" borderId="20" xfId="0" applyNumberFormat="1" applyFont="1" applyFill="1" applyBorder="1" applyAlignment="1">
      <alignment horizontal="center" vertical="center"/>
    </xf>
    <xf numFmtId="3" fontId="5" fillId="34" borderId="43" xfId="0" applyNumberFormat="1" applyFont="1" applyFill="1" applyBorder="1" applyAlignment="1">
      <alignment horizontal="center" vertical="center"/>
    </xf>
    <xf numFmtId="3" fontId="5" fillId="34" borderId="25" xfId="0" applyNumberFormat="1" applyFont="1" applyFill="1" applyBorder="1" applyAlignment="1">
      <alignment horizontal="center" vertical="center"/>
    </xf>
    <xf numFmtId="3" fontId="5" fillId="34" borderId="44" xfId="0" applyNumberFormat="1" applyFont="1" applyFill="1" applyBorder="1" applyAlignment="1">
      <alignment horizontal="center" vertical="center"/>
    </xf>
    <xf numFmtId="3" fontId="6" fillId="35" borderId="10" xfId="0" applyNumberFormat="1" applyFont="1" applyFill="1" applyBorder="1" applyAlignment="1">
      <alignment horizontal="center" vertical="center"/>
    </xf>
    <xf numFmtId="3" fontId="6" fillId="35" borderId="25" xfId="0" applyNumberFormat="1" applyFont="1" applyFill="1" applyBorder="1" applyAlignment="1">
      <alignment horizontal="center" vertical="center"/>
    </xf>
    <xf numFmtId="3" fontId="6" fillId="35" borderId="26"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0" fontId="0" fillId="0" borderId="0" xfId="0" applyAlignment="1">
      <alignment/>
    </xf>
    <xf numFmtId="3" fontId="5" fillId="21" borderId="17" xfId="0" applyNumberFormat="1" applyFont="1" applyFill="1" applyBorder="1" applyAlignment="1">
      <alignment horizontal="center" vertical="center"/>
    </xf>
    <xf numFmtId="3" fontId="0" fillId="21" borderId="45" xfId="0" applyNumberFormat="1" applyFont="1" applyFill="1" applyBorder="1" applyAlignment="1">
      <alignment horizontal="center"/>
    </xf>
    <xf numFmtId="3" fontId="0" fillId="21" borderId="17" xfId="0" applyNumberFormat="1" applyFont="1" applyFill="1" applyBorder="1" applyAlignment="1">
      <alignment horizontal="center"/>
    </xf>
    <xf numFmtId="3" fontId="0" fillId="21" borderId="22" xfId="0" applyNumberFormat="1" applyFont="1" applyFill="1" applyBorder="1" applyAlignment="1">
      <alignment horizontal="center"/>
    </xf>
    <xf numFmtId="3" fontId="0" fillId="21" borderId="11" xfId="0" applyNumberFormat="1" applyFont="1" applyFill="1" applyBorder="1" applyAlignment="1">
      <alignment horizontal="center"/>
    </xf>
    <xf numFmtId="3" fontId="5" fillId="21" borderId="11" xfId="0" applyNumberFormat="1" applyFont="1" applyFill="1" applyBorder="1" applyAlignment="1">
      <alignment horizontal="center" vertical="center"/>
    </xf>
    <xf numFmtId="3" fontId="0" fillId="21" borderId="22" xfId="0" applyNumberFormat="1" applyFont="1" applyFill="1" applyBorder="1" applyAlignment="1">
      <alignment horizontal="center" vertical="center"/>
    </xf>
    <xf numFmtId="3" fontId="0" fillId="21" borderId="11" xfId="0" applyNumberFormat="1" applyFont="1" applyFill="1" applyBorder="1" applyAlignment="1">
      <alignment horizontal="center" vertical="center"/>
    </xf>
    <xf numFmtId="3" fontId="0" fillId="21" borderId="15" xfId="0" applyNumberFormat="1" applyFont="1" applyFill="1" applyBorder="1" applyAlignment="1">
      <alignment horizontal="center"/>
    </xf>
    <xf numFmtId="3" fontId="0" fillId="21" borderId="12" xfId="0" applyNumberFormat="1" applyFont="1" applyFill="1" applyBorder="1" applyAlignment="1">
      <alignment horizontal="center"/>
    </xf>
    <xf numFmtId="0" fontId="6" fillId="21" borderId="10" xfId="0" applyFont="1" applyFill="1" applyBorder="1" applyAlignment="1">
      <alignment horizontal="center" vertical="center"/>
    </xf>
    <xf numFmtId="0" fontId="6" fillId="21" borderId="25" xfId="0" applyFont="1" applyFill="1" applyBorder="1" applyAlignment="1">
      <alignment horizontal="center" vertical="center"/>
    </xf>
    <xf numFmtId="3" fontId="5" fillId="21" borderId="25" xfId="0" applyNumberFormat="1" applyFont="1" applyFill="1" applyBorder="1" applyAlignment="1">
      <alignment horizontal="center" vertical="center"/>
    </xf>
    <xf numFmtId="3" fontId="6" fillId="21" borderId="25" xfId="0" applyNumberFormat="1" applyFont="1" applyFill="1" applyBorder="1" applyAlignment="1">
      <alignment horizontal="center" vertical="center"/>
    </xf>
    <xf numFmtId="3" fontId="6" fillId="21" borderId="26" xfId="0" applyNumberFormat="1" applyFont="1" applyFill="1" applyBorder="1" applyAlignment="1">
      <alignment horizontal="center" vertical="center"/>
    </xf>
    <xf numFmtId="3" fontId="5" fillId="43" borderId="11" xfId="0" applyNumberFormat="1" applyFont="1" applyFill="1" applyBorder="1" applyAlignment="1">
      <alignment horizontal="center" vertical="center"/>
    </xf>
    <xf numFmtId="3" fontId="0" fillId="43" borderId="17" xfId="0" applyNumberFormat="1" applyFont="1" applyFill="1" applyBorder="1" applyAlignment="1">
      <alignment horizontal="center"/>
    </xf>
    <xf numFmtId="3" fontId="0" fillId="43" borderId="11" xfId="0" applyNumberFormat="1" applyFont="1" applyFill="1" applyBorder="1" applyAlignment="1">
      <alignment horizontal="center"/>
    </xf>
    <xf numFmtId="3" fontId="0" fillId="43" borderId="11" xfId="0" applyNumberFormat="1" applyFont="1" applyFill="1" applyBorder="1" applyAlignment="1">
      <alignment horizontal="center" vertical="center"/>
    </xf>
    <xf numFmtId="3" fontId="0" fillId="43" borderId="12" xfId="0" applyNumberFormat="1" applyFont="1" applyFill="1" applyBorder="1" applyAlignment="1">
      <alignment horizontal="center"/>
    </xf>
    <xf numFmtId="3" fontId="5" fillId="34" borderId="45" xfId="0" applyNumberFormat="1" applyFont="1" applyFill="1" applyBorder="1" applyAlignment="1">
      <alignment horizontal="center" vertical="center"/>
    </xf>
    <xf numFmtId="3" fontId="5" fillId="34" borderId="46" xfId="0" applyNumberFormat="1" applyFont="1" applyFill="1" applyBorder="1" applyAlignment="1">
      <alignment horizontal="center" vertical="center"/>
    </xf>
    <xf numFmtId="3" fontId="5" fillId="34" borderId="22" xfId="0" applyNumberFormat="1" applyFont="1" applyFill="1" applyBorder="1" applyAlignment="1">
      <alignment horizontal="center" vertical="center"/>
    </xf>
    <xf numFmtId="3" fontId="5" fillId="34" borderId="23" xfId="0" applyNumberFormat="1" applyFont="1" applyFill="1" applyBorder="1" applyAlignment="1">
      <alignment horizontal="center" vertical="center"/>
    </xf>
    <xf numFmtId="3" fontId="5" fillId="35" borderId="15" xfId="0" applyNumberFormat="1" applyFont="1" applyFill="1" applyBorder="1" applyAlignment="1">
      <alignment horizontal="center" vertical="center"/>
    </xf>
    <xf numFmtId="0" fontId="5" fillId="25" borderId="47" xfId="0" applyFont="1" applyFill="1" applyBorder="1" applyAlignment="1">
      <alignment vertical="center"/>
    </xf>
    <xf numFmtId="0" fontId="5" fillId="25" borderId="48" xfId="0" applyFont="1" applyFill="1" applyBorder="1" applyAlignment="1">
      <alignment vertical="center"/>
    </xf>
    <xf numFmtId="0" fontId="5" fillId="25" borderId="49" xfId="0" applyFont="1" applyFill="1" applyBorder="1" applyAlignment="1">
      <alignment vertical="center"/>
    </xf>
    <xf numFmtId="0" fontId="5" fillId="25" borderId="50" xfId="0" applyFont="1" applyFill="1" applyBorder="1" applyAlignment="1">
      <alignment vertical="center"/>
    </xf>
    <xf numFmtId="0" fontId="5" fillId="25" borderId="51" xfId="0" applyFont="1" applyFill="1" applyBorder="1" applyAlignment="1">
      <alignment vertical="center"/>
    </xf>
    <xf numFmtId="0" fontId="5" fillId="25" borderId="52" xfId="0" applyFont="1" applyFill="1" applyBorder="1" applyAlignment="1">
      <alignment vertical="center"/>
    </xf>
    <xf numFmtId="0" fontId="80" fillId="0" borderId="17" xfId="0" applyFont="1" applyFill="1" applyBorder="1" applyAlignment="1">
      <alignment horizontal="center" vertical="center"/>
    </xf>
    <xf numFmtId="0" fontId="80" fillId="0" borderId="45" xfId="0" applyFont="1" applyFill="1" applyBorder="1" applyAlignment="1">
      <alignment horizontal="center" vertical="center"/>
    </xf>
    <xf numFmtId="0" fontId="80" fillId="0" borderId="17" xfId="0" applyFont="1" applyFill="1" applyBorder="1" applyAlignment="1">
      <alignment horizontal="left" vertical="center"/>
    </xf>
    <xf numFmtId="0" fontId="80" fillId="0" borderId="22"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1" xfId="0" applyFont="1" applyFill="1" applyBorder="1" applyAlignment="1">
      <alignment horizontal="left" vertical="center"/>
    </xf>
    <xf numFmtId="0" fontId="80" fillId="0" borderId="11" xfId="0" applyFont="1" applyFill="1" applyBorder="1" applyAlignment="1">
      <alignment horizontal="center"/>
    </xf>
    <xf numFmtId="0" fontId="80" fillId="0" borderId="11" xfId="0" applyFont="1" applyFill="1" applyBorder="1" applyAlignment="1">
      <alignment horizontal="center" wrapText="1"/>
    </xf>
    <xf numFmtId="0" fontId="80" fillId="0" borderId="11" xfId="0" applyFont="1" applyFill="1" applyBorder="1" applyAlignment="1">
      <alignment horizontal="left"/>
    </xf>
    <xf numFmtId="0" fontId="80" fillId="0" borderId="11" xfId="0" applyFont="1" applyFill="1" applyBorder="1" applyAlignment="1">
      <alignment horizontal="left" wrapText="1"/>
    </xf>
    <xf numFmtId="0" fontId="24" fillId="0" borderId="38" xfId="0" applyFont="1" applyFill="1" applyBorder="1" applyAlignment="1">
      <alignment horizontal="center"/>
    </xf>
    <xf numFmtId="0" fontId="24" fillId="0" borderId="22" xfId="0" applyFont="1" applyFill="1" applyBorder="1" applyAlignment="1">
      <alignment horizontal="center"/>
    </xf>
    <xf numFmtId="0" fontId="24" fillId="0" borderId="19" xfId="0" applyFont="1" applyFill="1" applyBorder="1" applyAlignment="1">
      <alignment horizontal="center"/>
    </xf>
    <xf numFmtId="0" fontId="24" fillId="0" borderId="11" xfId="0" applyFont="1" applyFill="1" applyBorder="1" applyAlignment="1">
      <alignment horizontal="center"/>
    </xf>
    <xf numFmtId="0" fontId="24" fillId="0" borderId="17" xfId="0" applyFont="1" applyFill="1" applyBorder="1" applyAlignment="1">
      <alignment horizontal="center"/>
    </xf>
    <xf numFmtId="0" fontId="24" fillId="0" borderId="12" xfId="0" applyFont="1" applyFill="1" applyBorder="1" applyAlignment="1">
      <alignment horizontal="center"/>
    </xf>
    <xf numFmtId="3" fontId="24" fillId="0" borderId="11" xfId="0" applyNumberFormat="1" applyFont="1" applyFill="1" applyBorder="1" applyAlignment="1">
      <alignment horizontal="center" vertical="center"/>
    </xf>
    <xf numFmtId="0" fontId="24" fillId="0" borderId="20" xfId="0" applyFont="1" applyFill="1" applyBorder="1" applyAlignment="1">
      <alignment horizontal="center"/>
    </xf>
    <xf numFmtId="3" fontId="24" fillId="0" borderId="11" xfId="0" applyNumberFormat="1" applyFont="1" applyFill="1" applyBorder="1" applyAlignment="1">
      <alignment horizontal="center"/>
    </xf>
    <xf numFmtId="0" fontId="80" fillId="0" borderId="12" xfId="0" applyFont="1" applyFill="1" applyBorder="1" applyAlignment="1">
      <alignment horizontal="center"/>
    </xf>
    <xf numFmtId="0" fontId="80" fillId="0" borderId="12" xfId="0" applyFont="1" applyFill="1" applyBorder="1" applyAlignment="1">
      <alignment horizontal="left"/>
    </xf>
    <xf numFmtId="0" fontId="81" fillId="0" borderId="0" xfId="0" applyFont="1" applyAlignment="1">
      <alignment horizontal="center" vertical="center"/>
    </xf>
    <xf numFmtId="0" fontId="81" fillId="0" borderId="0" xfId="0" applyFont="1" applyFill="1" applyAlignment="1">
      <alignment horizontal="center" vertical="center"/>
    </xf>
    <xf numFmtId="0" fontId="82" fillId="0" borderId="0" xfId="0" applyFont="1" applyAlignment="1">
      <alignment horizontal="center" vertical="center" wrapText="1"/>
    </xf>
    <xf numFmtId="0" fontId="83" fillId="0" borderId="0" xfId="0" applyFont="1" applyBorder="1" applyAlignment="1">
      <alignment horizontal="center" vertical="center"/>
    </xf>
    <xf numFmtId="0" fontId="83" fillId="0" borderId="0" xfId="0" applyFont="1" applyAlignment="1">
      <alignment horizontal="center" vertical="center"/>
    </xf>
    <xf numFmtId="0" fontId="83"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84" fillId="0" borderId="0" xfId="0" applyFont="1" applyFill="1" applyBorder="1" applyAlignment="1">
      <alignment vertical="center"/>
    </xf>
    <xf numFmtId="0" fontId="82" fillId="0" borderId="0" xfId="47" applyFont="1" applyFill="1" applyBorder="1" applyAlignment="1" applyProtection="1">
      <alignment vertical="center" wrapText="1"/>
      <protection/>
    </xf>
    <xf numFmtId="0" fontId="82" fillId="0" borderId="0" xfId="0" applyFont="1" applyFill="1" applyBorder="1" applyAlignment="1">
      <alignment horizontal="center" vertical="center"/>
    </xf>
    <xf numFmtId="0" fontId="82" fillId="0" borderId="0" xfId="0" applyFont="1" applyAlignment="1">
      <alignment/>
    </xf>
    <xf numFmtId="0" fontId="6" fillId="33" borderId="11" xfId="0" applyFont="1" applyFill="1" applyBorder="1" applyAlignment="1">
      <alignment horizontal="center" vertical="center"/>
    </xf>
    <xf numFmtId="3" fontId="0" fillId="43" borderId="22" xfId="0" applyNumberFormat="1" applyFont="1" applyFill="1" applyBorder="1" applyAlignment="1">
      <alignment horizontal="center"/>
    </xf>
    <xf numFmtId="0" fontId="10" fillId="34" borderId="11" xfId="0" applyFont="1" applyFill="1" applyBorder="1" applyAlignment="1">
      <alignment vertical="center"/>
    </xf>
    <xf numFmtId="0" fontId="10" fillId="34" borderId="11" xfId="0" applyFont="1" applyFill="1" applyBorder="1" applyAlignment="1">
      <alignment horizontal="center" vertical="center"/>
    </xf>
    <xf numFmtId="0" fontId="10" fillId="41" borderId="11" xfId="0" applyFont="1" applyFill="1" applyBorder="1" applyAlignment="1">
      <alignment horizontal="center" vertical="center"/>
    </xf>
    <xf numFmtId="3" fontId="80" fillId="0" borderId="11" xfId="0" applyNumberFormat="1" applyFont="1" applyFill="1" applyBorder="1" applyAlignment="1">
      <alignment horizontal="center"/>
    </xf>
    <xf numFmtId="0" fontId="4"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3" fontId="6" fillId="36" borderId="31" xfId="0" applyNumberFormat="1" applyFont="1" applyFill="1" applyBorder="1" applyAlignment="1">
      <alignment horizontal="right" vertical="center"/>
    </xf>
    <xf numFmtId="3" fontId="6" fillId="36" borderId="13" xfId="0" applyNumberFormat="1" applyFont="1" applyFill="1" applyBorder="1" applyAlignment="1">
      <alignment horizontal="right" vertical="center"/>
    </xf>
    <xf numFmtId="3" fontId="6" fillId="36" borderId="59" xfId="0" applyNumberFormat="1" applyFont="1" applyFill="1" applyBorder="1" applyAlignment="1">
      <alignment horizontal="right" vertical="center"/>
    </xf>
    <xf numFmtId="0" fontId="6" fillId="33" borderId="2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3" xfId="0" applyFont="1" applyFill="1" applyBorder="1" applyAlignment="1">
      <alignment horizontal="center" vertical="center"/>
    </xf>
    <xf numFmtId="0" fontId="9" fillId="0" borderId="13" xfId="0" applyFont="1" applyBorder="1" applyAlignment="1">
      <alignment horizontal="left" vertical="center"/>
    </xf>
    <xf numFmtId="0" fontId="6" fillId="25" borderId="60" xfId="0" applyFont="1" applyFill="1" applyBorder="1" applyAlignment="1">
      <alignment horizontal="center" vertical="center"/>
    </xf>
    <xf numFmtId="0" fontId="6" fillId="25" borderId="61" xfId="0" applyFont="1" applyFill="1" applyBorder="1" applyAlignment="1">
      <alignment horizontal="center" vertical="center"/>
    </xf>
    <xf numFmtId="0" fontId="6" fillId="25" borderId="62" xfId="0" applyFont="1" applyFill="1" applyBorder="1" applyAlignment="1">
      <alignment horizontal="center" vertical="center"/>
    </xf>
    <xf numFmtId="0" fontId="79" fillId="25" borderId="49" xfId="0" applyFont="1" applyFill="1" applyBorder="1" applyAlignment="1">
      <alignment horizontal="left" vertical="center"/>
    </xf>
    <xf numFmtId="0" fontId="79" fillId="25" borderId="63" xfId="0" applyFont="1" applyFill="1" applyBorder="1" applyAlignment="1">
      <alignment horizontal="left" vertical="center"/>
    </xf>
    <xf numFmtId="0" fontId="79" fillId="25" borderId="64" xfId="0" applyFont="1" applyFill="1" applyBorder="1" applyAlignment="1">
      <alignment horizontal="left" vertical="center"/>
    </xf>
    <xf numFmtId="0" fontId="25" fillId="25" borderId="51" xfId="47" applyFont="1" applyFill="1" applyBorder="1" applyAlignment="1" applyProtection="1">
      <alignment horizontal="left" vertical="center" wrapText="1"/>
      <protection/>
    </xf>
    <xf numFmtId="0" fontId="26" fillId="25" borderId="65" xfId="47" applyFont="1" applyFill="1" applyBorder="1" applyAlignment="1" applyProtection="1">
      <alignment horizontal="left" vertical="center" wrapText="1"/>
      <protection/>
    </xf>
    <xf numFmtId="0" fontId="26" fillId="25" borderId="66" xfId="47" applyFont="1" applyFill="1" applyBorder="1" applyAlignment="1" applyProtection="1">
      <alignment horizontal="left" vertical="center" wrapText="1"/>
      <protection/>
    </xf>
    <xf numFmtId="0" fontId="79" fillId="25" borderId="47" xfId="0" applyFont="1" applyFill="1" applyBorder="1" applyAlignment="1">
      <alignment horizontal="left" vertical="center"/>
    </xf>
    <xf numFmtId="0" fontId="79" fillId="25" borderId="67" xfId="0" applyFont="1" applyFill="1" applyBorder="1" applyAlignment="1">
      <alignment horizontal="left" vertical="center"/>
    </xf>
    <xf numFmtId="0" fontId="79" fillId="25" borderId="68" xfId="0" applyFont="1" applyFill="1" applyBorder="1" applyAlignment="1">
      <alignment horizontal="left" vertical="center"/>
    </xf>
    <xf numFmtId="0" fontId="6" fillId="33" borderId="69"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10" fillId="34" borderId="36" xfId="0" applyFont="1" applyFill="1" applyBorder="1" applyAlignment="1">
      <alignment vertical="center" wrapText="1"/>
    </xf>
    <xf numFmtId="0" fontId="10" fillId="34" borderId="70" xfId="0" applyFont="1" applyFill="1" applyBorder="1" applyAlignment="1">
      <alignment vertical="center" wrapText="1"/>
    </xf>
    <xf numFmtId="0" fontId="10" fillId="34" borderId="71" xfId="0" applyFont="1" applyFill="1" applyBorder="1" applyAlignment="1">
      <alignment vertical="center" wrapText="1"/>
    </xf>
    <xf numFmtId="0" fontId="6" fillId="33" borderId="72" xfId="0" applyFont="1" applyFill="1" applyBorder="1" applyAlignment="1">
      <alignment horizontal="center" vertical="center"/>
    </xf>
    <xf numFmtId="0" fontId="9" fillId="33" borderId="45" xfId="0" applyFont="1" applyFill="1" applyBorder="1" applyAlignment="1">
      <alignment horizontal="center" vertical="center" wrapText="1"/>
    </xf>
    <xf numFmtId="0" fontId="9" fillId="34" borderId="2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10" fillId="34" borderId="36" xfId="0" applyFont="1" applyFill="1" applyBorder="1" applyAlignment="1">
      <alignment horizontal="justify" vertical="center" wrapText="1"/>
    </xf>
    <xf numFmtId="0" fontId="10" fillId="34" borderId="70" xfId="0" applyFont="1" applyFill="1" applyBorder="1" applyAlignment="1">
      <alignment horizontal="justify" vertical="center" wrapText="1"/>
    </xf>
    <xf numFmtId="0" fontId="10" fillId="34" borderId="71" xfId="0" applyFont="1" applyFill="1" applyBorder="1" applyAlignment="1">
      <alignment horizontal="justify" vertical="center" wrapText="1"/>
    </xf>
    <xf numFmtId="0" fontId="6" fillId="33" borderId="4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wrapText="1"/>
    </xf>
    <xf numFmtId="3" fontId="6" fillId="44" borderId="31" xfId="0" applyNumberFormat="1" applyFont="1" applyFill="1" applyBorder="1" applyAlignment="1">
      <alignment horizontal="right" vertical="center"/>
    </xf>
    <xf numFmtId="3" fontId="6" fillId="44" borderId="13" xfId="0" applyNumberFormat="1" applyFont="1" applyFill="1" applyBorder="1" applyAlignment="1">
      <alignment horizontal="right" vertical="center"/>
    </xf>
    <xf numFmtId="3" fontId="6" fillId="44" borderId="59" xfId="0" applyNumberFormat="1" applyFont="1" applyFill="1" applyBorder="1" applyAlignment="1">
      <alignment horizontal="right" vertical="center"/>
    </xf>
    <xf numFmtId="0" fontId="6" fillId="33" borderId="36" xfId="0" applyFont="1" applyFill="1" applyBorder="1" applyAlignment="1">
      <alignment horizontal="center" vertical="center"/>
    </xf>
    <xf numFmtId="3" fontId="6" fillId="44" borderId="31" xfId="0" applyNumberFormat="1" applyFont="1" applyFill="1" applyBorder="1" applyAlignment="1">
      <alignment horizontal="left" vertical="center"/>
    </xf>
    <xf numFmtId="3" fontId="6" fillId="44" borderId="13" xfId="0" applyNumberFormat="1" applyFont="1" applyFill="1" applyBorder="1" applyAlignment="1">
      <alignment horizontal="left" vertical="center"/>
    </xf>
    <xf numFmtId="3" fontId="6" fillId="44" borderId="59" xfId="0" applyNumberFormat="1" applyFont="1" applyFill="1" applyBorder="1" applyAlignment="1">
      <alignment horizontal="left" vertical="center"/>
    </xf>
    <xf numFmtId="0" fontId="9" fillId="34" borderId="15"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10" fillId="33" borderId="73" xfId="0" applyFont="1" applyFill="1" applyBorder="1" applyAlignment="1">
      <alignment horizontal="center" vertical="center"/>
    </xf>
    <xf numFmtId="0" fontId="10" fillId="33" borderId="74" xfId="0" applyFont="1" applyFill="1" applyBorder="1" applyAlignment="1">
      <alignment horizontal="center" vertical="center"/>
    </xf>
    <xf numFmtId="3" fontId="6" fillId="36" borderId="31" xfId="0" applyNumberFormat="1" applyFont="1" applyFill="1" applyBorder="1" applyAlignment="1">
      <alignment horizontal="left" vertical="center"/>
    </xf>
    <xf numFmtId="3" fontId="6" fillId="36" borderId="13" xfId="0" applyNumberFormat="1" applyFont="1" applyFill="1" applyBorder="1" applyAlignment="1">
      <alignment horizontal="left" vertical="center"/>
    </xf>
    <xf numFmtId="3" fontId="6" fillId="36" borderId="59" xfId="0" applyNumberFormat="1" applyFont="1" applyFill="1" applyBorder="1" applyAlignment="1">
      <alignment horizontal="left" vertical="center"/>
    </xf>
    <xf numFmtId="0" fontId="6" fillId="33" borderId="75" xfId="0" applyFont="1" applyFill="1" applyBorder="1" applyAlignment="1">
      <alignment horizontal="center" vertical="center"/>
    </xf>
    <xf numFmtId="0" fontId="6" fillId="33" borderId="76"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29" xfId="0" applyFont="1" applyFill="1" applyBorder="1" applyAlignment="1">
      <alignment horizontal="center" vertical="center"/>
    </xf>
    <xf numFmtId="0" fontId="85" fillId="0" borderId="0"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10" fillId="34" borderId="77" xfId="0" applyFont="1" applyFill="1" applyBorder="1" applyAlignment="1">
      <alignment horizontal="left" vertical="center" wrapText="1"/>
    </xf>
    <xf numFmtId="0" fontId="10" fillId="34" borderId="78" xfId="0" applyFont="1" applyFill="1" applyBorder="1" applyAlignment="1">
      <alignment horizontal="left" vertical="center" wrapText="1"/>
    </xf>
    <xf numFmtId="0" fontId="10" fillId="34" borderId="79"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9" fillId="33" borderId="23" xfId="0" applyFont="1" applyFill="1" applyBorder="1" applyAlignment="1">
      <alignment horizontal="center" vertical="center" wrapText="1"/>
    </xf>
    <xf numFmtId="192" fontId="10" fillId="34" borderId="11" xfId="0" applyNumberFormat="1" applyFont="1" applyFill="1" applyBorder="1" applyAlignment="1">
      <alignment horizontal="center" vertical="center"/>
    </xf>
    <xf numFmtId="192" fontId="10" fillId="34" borderId="23" xfId="0" applyNumberFormat="1" applyFont="1" applyFill="1" applyBorder="1" applyAlignment="1">
      <alignment horizontal="center" vertical="center"/>
    </xf>
    <xf numFmtId="192" fontId="10" fillId="34" borderId="12" xfId="0" applyNumberFormat="1" applyFont="1" applyFill="1" applyBorder="1" applyAlignment="1">
      <alignment horizontal="center" vertical="center"/>
    </xf>
    <xf numFmtId="192" fontId="10" fillId="34" borderId="16" xfId="0" applyNumberFormat="1" applyFont="1" applyFill="1" applyBorder="1" applyAlignment="1">
      <alignment horizontal="center" vertical="center"/>
    </xf>
    <xf numFmtId="0" fontId="6" fillId="33" borderId="71" xfId="0" applyFont="1" applyFill="1" applyBorder="1" applyAlignment="1">
      <alignment horizontal="center" vertical="center"/>
    </xf>
    <xf numFmtId="0" fontId="6" fillId="33" borderId="80" xfId="0" applyFont="1" applyFill="1" applyBorder="1" applyAlignment="1">
      <alignment horizontal="center" vertical="center"/>
    </xf>
    <xf numFmtId="0" fontId="86" fillId="0" borderId="54" xfId="0" applyFont="1" applyBorder="1" applyAlignment="1">
      <alignment horizontal="justify" vertical="center"/>
    </xf>
    <xf numFmtId="0" fontId="11" fillId="41" borderId="51" xfId="47" applyFill="1" applyBorder="1" applyAlignment="1" applyProtection="1">
      <alignment horizontal="center" vertical="center" wrapText="1"/>
      <protection/>
    </xf>
    <xf numFmtId="0" fontId="17" fillId="41" borderId="66" xfId="47" applyFont="1" applyFill="1" applyBorder="1" applyAlignment="1" applyProtection="1">
      <alignment horizontal="center" vertical="center" wrapText="1"/>
      <protection/>
    </xf>
    <xf numFmtId="0" fontId="5" fillId="41" borderId="63" xfId="0" applyFont="1" applyFill="1" applyBorder="1" applyAlignment="1">
      <alignment horizontal="center" vertical="center"/>
    </xf>
    <xf numFmtId="0" fontId="5" fillId="41" borderId="64" xfId="0" applyFont="1" applyFill="1" applyBorder="1" applyAlignment="1">
      <alignment horizontal="center" vertical="center"/>
    </xf>
    <xf numFmtId="0" fontId="2" fillId="41" borderId="67" xfId="0" applyFont="1" applyFill="1" applyBorder="1" applyAlignment="1">
      <alignment horizontal="center" vertical="center"/>
    </xf>
    <xf numFmtId="0" fontId="2" fillId="41" borderId="68" xfId="0" applyFont="1" applyFill="1" applyBorder="1" applyAlignment="1">
      <alignment horizontal="center" vertical="center"/>
    </xf>
    <xf numFmtId="0" fontId="4" fillId="45" borderId="17" xfId="0" applyFont="1" applyFill="1" applyBorder="1" applyAlignment="1">
      <alignment horizontal="center" vertical="center" wrapText="1"/>
    </xf>
    <xf numFmtId="0" fontId="4" fillId="45" borderId="12" xfId="0" applyFont="1" applyFill="1" applyBorder="1" applyAlignment="1">
      <alignment horizontal="center" vertical="center" wrapText="1"/>
    </xf>
    <xf numFmtId="0" fontId="4" fillId="33" borderId="17"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42"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87" fillId="33" borderId="45"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4" fillId="45" borderId="17" xfId="0" applyFont="1" applyFill="1" applyBorder="1" applyAlignment="1">
      <alignment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88" fillId="41" borderId="63" xfId="0" applyFont="1" applyFill="1" applyBorder="1" applyAlignment="1">
      <alignment horizontal="center" vertical="center"/>
    </xf>
    <xf numFmtId="0" fontId="88" fillId="41" borderId="64" xfId="0" applyFont="1" applyFill="1" applyBorder="1" applyAlignment="1">
      <alignment horizontal="center" vertical="center"/>
    </xf>
    <xf numFmtId="1" fontId="4" fillId="33" borderId="81" xfId="0" applyNumberFormat="1" applyFont="1" applyFill="1" applyBorder="1" applyAlignment="1">
      <alignment horizontal="center" vertical="center" wrapText="1"/>
    </xf>
    <xf numFmtId="1" fontId="4" fillId="33" borderId="33" xfId="0" applyNumberFormat="1"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33" xfId="0" applyFont="1" applyFill="1" applyBorder="1" applyAlignment="1">
      <alignment horizontal="center" vertical="center" wrapText="1"/>
    </xf>
    <xf numFmtId="3" fontId="4" fillId="33" borderId="81" xfId="0" applyNumberFormat="1" applyFont="1" applyFill="1" applyBorder="1" applyAlignment="1">
      <alignment horizontal="center" vertical="center" wrapText="1"/>
    </xf>
    <xf numFmtId="3" fontId="4" fillId="33" borderId="3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89" fillId="40" borderId="82" xfId="0" applyFont="1" applyFill="1" applyBorder="1" applyAlignment="1">
      <alignment horizontal="center" vertical="center"/>
    </xf>
    <xf numFmtId="0" fontId="89" fillId="40" borderId="76" xfId="0" applyFont="1" applyFill="1" applyBorder="1" applyAlignment="1">
      <alignment horizontal="center" vertical="center"/>
    </xf>
    <xf numFmtId="0" fontId="89" fillId="40" borderId="69" xfId="0" applyFont="1" applyFill="1" applyBorder="1" applyAlignment="1">
      <alignment horizontal="center" vertical="center"/>
    </xf>
    <xf numFmtId="0" fontId="18" fillId="0" borderId="0" xfId="56" applyFont="1" applyBorder="1" applyAlignment="1">
      <alignment horizontal="center" vertical="center" wrapText="1"/>
      <protection/>
    </xf>
    <xf numFmtId="0" fontId="20" fillId="8" borderId="11" xfId="56" applyFont="1" applyFill="1" applyBorder="1" applyAlignment="1">
      <alignment horizontal="center" vertical="center" wrapText="1"/>
      <protection/>
    </xf>
    <xf numFmtId="0" fontId="21" fillId="8" borderId="11" xfId="56" applyFont="1" applyFill="1" applyBorder="1" applyAlignment="1">
      <alignment horizontal="center" vertical="center" wrapText="1"/>
      <protection/>
    </xf>
    <xf numFmtId="0" fontId="18" fillId="0" borderId="0" xfId="56" applyFont="1" applyBorder="1" applyAlignment="1">
      <alignment horizontal="left" vertical="center" wrapText="1"/>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prü 5" xfId="51"/>
    <cellStyle name="Köprü 6" xfId="52"/>
    <cellStyle name="Köprü 7" xfId="53"/>
    <cellStyle name="Köprü 8" xfId="54"/>
    <cellStyle name="Kötü" xfId="55"/>
    <cellStyle name="Normal 2" xfId="56"/>
    <cellStyle name="Not" xfId="57"/>
    <cellStyle name="Nötr" xfId="58"/>
    <cellStyle name="Currency" xfId="59"/>
    <cellStyle name="Currency [0]" xfId="60"/>
    <cellStyle name="Toplam" xfId="61"/>
    <cellStyle name="Uyarı Metni" xfId="62"/>
    <cellStyle name="Comma" xfId="63"/>
    <cellStyle name="Vurgu1" xfId="64"/>
    <cellStyle name="Vurgu2" xfId="65"/>
    <cellStyle name="Vurgu3" xfId="66"/>
    <cellStyle name="Vurgu4" xfId="67"/>
    <cellStyle name="Vurgu5" xfId="68"/>
    <cellStyle name="Vurgu6" xfId="69"/>
    <cellStyle name="Percen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ULU\Desktop\2020%20YILI%20K&#214;YDES%20ENVANTER&#304;\&#304;&#199;MESUYU%20N&#220;FUS%20ENVANTER&#304;(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4;&#199;MESUYU%20N&#220;FUS%20ENVANTER&#304;(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ULU\Desktop\2020%20YILI%20K&#214;YDES%20ENVANTER&#304;\&#304;&#199;MESUYU%20N&#220;FUS%20ENVANTER&#3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L ENVANTER"/>
      <sheetName val="SONDAJ ENVANTERİ"/>
      <sheetName val="İCMAL"/>
      <sheetName val="yetersiz köyler2015"/>
      <sheetName val="Sayfa1"/>
      <sheetName val="Su Debileri"/>
      <sheetName val="Sayfa2"/>
      <sheetName val="Sayfa3"/>
      <sheetName val="Sayfa4"/>
      <sheetName val="Sayfa5"/>
      <sheetName val="Sayfa6"/>
    </sheetNames>
    <sheetDataSet>
      <sheetData sheetId="0">
        <row r="403">
          <cell r="F403">
            <v>241</v>
          </cell>
        </row>
        <row r="404">
          <cell r="F404">
            <v>63</v>
          </cell>
        </row>
        <row r="405">
          <cell r="G405">
            <v>32</v>
          </cell>
        </row>
        <row r="406">
          <cell r="G406">
            <v>52</v>
          </cell>
        </row>
        <row r="407">
          <cell r="F407">
            <v>173</v>
          </cell>
        </row>
        <row r="408">
          <cell r="G408">
            <v>5</v>
          </cell>
        </row>
        <row r="409">
          <cell r="F409">
            <v>169</v>
          </cell>
        </row>
        <row r="411">
          <cell r="F411">
            <v>36</v>
          </cell>
        </row>
        <row r="412">
          <cell r="G412">
            <v>42</v>
          </cell>
        </row>
        <row r="413">
          <cell r="F413">
            <v>31</v>
          </cell>
        </row>
        <row r="415">
          <cell r="F415">
            <v>23</v>
          </cell>
        </row>
        <row r="419">
          <cell r="F419">
            <v>172</v>
          </cell>
        </row>
        <row r="420">
          <cell r="F420">
            <v>555</v>
          </cell>
        </row>
        <row r="421">
          <cell r="F421">
            <v>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L ENVANTER"/>
      <sheetName val="SONDAJ ENVANTERİ"/>
      <sheetName val="İCMAL"/>
      <sheetName val="yetersiz köyler2015"/>
      <sheetName val="Sayfa1"/>
      <sheetName val="Su Debileri"/>
      <sheetName val="Sayfa2"/>
      <sheetName val="Sayfa3"/>
      <sheetName val="Sayfa4"/>
      <sheetName val="Sayfa5"/>
      <sheetName val="Sayfa6"/>
    </sheetNames>
    <sheetDataSet>
      <sheetData sheetId="0">
        <row r="4">
          <cell r="F4">
            <v>345</v>
          </cell>
        </row>
        <row r="5">
          <cell r="F5">
            <v>224</v>
          </cell>
        </row>
        <row r="6">
          <cell r="F6">
            <v>293</v>
          </cell>
        </row>
        <row r="7">
          <cell r="F7">
            <v>279</v>
          </cell>
        </row>
        <row r="8">
          <cell r="F8">
            <v>45</v>
          </cell>
        </row>
        <row r="9">
          <cell r="F9">
            <v>83</v>
          </cell>
        </row>
        <row r="10">
          <cell r="F10">
            <v>536</v>
          </cell>
        </row>
        <row r="11">
          <cell r="F11">
            <v>182</v>
          </cell>
        </row>
        <row r="12">
          <cell r="F12">
            <v>732</v>
          </cell>
        </row>
        <row r="13">
          <cell r="F13">
            <v>315</v>
          </cell>
        </row>
        <row r="14">
          <cell r="F14">
            <v>526</v>
          </cell>
        </row>
        <row r="15">
          <cell r="F15">
            <v>343</v>
          </cell>
        </row>
        <row r="16">
          <cell r="F16">
            <v>177</v>
          </cell>
        </row>
        <row r="17">
          <cell r="F17">
            <v>695</v>
          </cell>
        </row>
        <row r="18">
          <cell r="F18">
            <v>226</v>
          </cell>
        </row>
        <row r="19">
          <cell r="F19">
            <v>198</v>
          </cell>
        </row>
        <row r="20">
          <cell r="F20">
            <v>215</v>
          </cell>
        </row>
        <row r="21">
          <cell r="F21">
            <v>78</v>
          </cell>
        </row>
        <row r="22">
          <cell r="F22">
            <v>270</v>
          </cell>
        </row>
        <row r="23">
          <cell r="F23">
            <v>153</v>
          </cell>
        </row>
        <row r="24">
          <cell r="F24">
            <v>379</v>
          </cell>
        </row>
        <row r="25">
          <cell r="F25">
            <v>284</v>
          </cell>
        </row>
        <row r="26">
          <cell r="F26">
            <v>192</v>
          </cell>
        </row>
        <row r="27">
          <cell r="F27">
            <v>80</v>
          </cell>
        </row>
        <row r="28">
          <cell r="F28">
            <v>43</v>
          </cell>
        </row>
        <row r="29">
          <cell r="F29">
            <v>356</v>
          </cell>
        </row>
        <row r="30">
          <cell r="F30">
            <v>659</v>
          </cell>
        </row>
        <row r="31">
          <cell r="F31">
            <v>378</v>
          </cell>
        </row>
        <row r="32">
          <cell r="F32">
            <v>449</v>
          </cell>
        </row>
        <row r="33">
          <cell r="F33">
            <v>81</v>
          </cell>
        </row>
        <row r="34">
          <cell r="F34">
            <v>62</v>
          </cell>
        </row>
        <row r="35">
          <cell r="F35">
            <v>108</v>
          </cell>
        </row>
        <row r="36">
          <cell r="F36">
            <v>513</v>
          </cell>
        </row>
        <row r="37">
          <cell r="F37">
            <v>372</v>
          </cell>
        </row>
        <row r="38">
          <cell r="F38">
            <v>836</v>
          </cell>
        </row>
        <row r="45">
          <cell r="F45">
            <v>37</v>
          </cell>
        </row>
        <row r="46">
          <cell r="F46">
            <v>504</v>
          </cell>
        </row>
        <row r="47">
          <cell r="F47">
            <v>355</v>
          </cell>
        </row>
        <row r="48">
          <cell r="F48">
            <v>29</v>
          </cell>
        </row>
        <row r="49">
          <cell r="F49">
            <v>173</v>
          </cell>
        </row>
        <row r="50">
          <cell r="F50">
            <v>170</v>
          </cell>
        </row>
        <row r="51">
          <cell r="F51">
            <v>390</v>
          </cell>
        </row>
        <row r="52">
          <cell r="F52">
            <v>45</v>
          </cell>
        </row>
        <row r="53">
          <cell r="F53">
            <v>511</v>
          </cell>
        </row>
        <row r="54">
          <cell r="G54">
            <v>60</v>
          </cell>
        </row>
        <row r="55">
          <cell r="F55">
            <v>395</v>
          </cell>
        </row>
        <row r="56">
          <cell r="F56">
            <v>162</v>
          </cell>
        </row>
        <row r="57">
          <cell r="F57">
            <v>173</v>
          </cell>
        </row>
        <row r="58">
          <cell r="F58">
            <v>72</v>
          </cell>
        </row>
        <row r="59">
          <cell r="F59">
            <v>143</v>
          </cell>
        </row>
        <row r="60">
          <cell r="F60">
            <v>107</v>
          </cell>
        </row>
        <row r="61">
          <cell r="F61">
            <v>202</v>
          </cell>
        </row>
        <row r="62">
          <cell r="F62">
            <v>54</v>
          </cell>
        </row>
        <row r="63">
          <cell r="F63">
            <v>196</v>
          </cell>
        </row>
        <row r="64">
          <cell r="F64">
            <v>402</v>
          </cell>
        </row>
        <row r="65">
          <cell r="F65">
            <v>108</v>
          </cell>
        </row>
        <row r="66">
          <cell r="F66">
            <v>117</v>
          </cell>
        </row>
        <row r="67">
          <cell r="F67">
            <v>65</v>
          </cell>
        </row>
        <row r="68">
          <cell r="G68">
            <v>20</v>
          </cell>
        </row>
        <row r="69">
          <cell r="F69">
            <v>350</v>
          </cell>
        </row>
        <row r="70">
          <cell r="F70">
            <v>753</v>
          </cell>
        </row>
        <row r="71">
          <cell r="F71">
            <v>380</v>
          </cell>
        </row>
        <row r="72">
          <cell r="F72">
            <v>152</v>
          </cell>
        </row>
        <row r="73">
          <cell r="F73">
            <v>26</v>
          </cell>
        </row>
        <row r="74">
          <cell r="F74">
            <v>46</v>
          </cell>
        </row>
        <row r="75">
          <cell r="F75">
            <v>137</v>
          </cell>
        </row>
        <row r="76">
          <cell r="F76">
            <v>562</v>
          </cell>
        </row>
        <row r="77">
          <cell r="F77">
            <v>101</v>
          </cell>
        </row>
        <row r="85">
          <cell r="F85">
            <v>246</v>
          </cell>
        </row>
        <row r="86">
          <cell r="F86">
            <v>137</v>
          </cell>
        </row>
        <row r="87">
          <cell r="F87">
            <v>119</v>
          </cell>
        </row>
        <row r="88">
          <cell r="F88">
            <v>98</v>
          </cell>
        </row>
        <row r="89">
          <cell r="F89">
            <v>53</v>
          </cell>
        </row>
        <row r="90">
          <cell r="F90">
            <v>195</v>
          </cell>
        </row>
        <row r="91">
          <cell r="F91">
            <v>141</v>
          </cell>
        </row>
        <row r="92">
          <cell r="F92">
            <v>52</v>
          </cell>
        </row>
        <row r="93">
          <cell r="F93">
            <v>53</v>
          </cell>
        </row>
        <row r="94">
          <cell r="F94">
            <v>208</v>
          </cell>
        </row>
        <row r="95">
          <cell r="F95">
            <v>85</v>
          </cell>
        </row>
        <row r="96">
          <cell r="F96">
            <v>558</v>
          </cell>
        </row>
        <row r="97">
          <cell r="F97">
            <v>278</v>
          </cell>
        </row>
        <row r="98">
          <cell r="F98">
            <v>284</v>
          </cell>
        </row>
        <row r="99">
          <cell r="F99">
            <v>262</v>
          </cell>
        </row>
        <row r="100">
          <cell r="F100">
            <v>54</v>
          </cell>
        </row>
        <row r="101">
          <cell r="F101">
            <v>85</v>
          </cell>
        </row>
        <row r="102">
          <cell r="F102">
            <v>195</v>
          </cell>
        </row>
        <row r="103">
          <cell r="F103">
            <v>88</v>
          </cell>
        </row>
        <row r="104">
          <cell r="F104">
            <v>467</v>
          </cell>
        </row>
        <row r="105">
          <cell r="F105">
            <v>184</v>
          </cell>
        </row>
        <row r="106">
          <cell r="F106">
            <v>235</v>
          </cell>
        </row>
        <row r="113">
          <cell r="F113">
            <v>187</v>
          </cell>
        </row>
        <row r="114">
          <cell r="F114">
            <v>206</v>
          </cell>
        </row>
        <row r="115">
          <cell r="F115">
            <v>149</v>
          </cell>
        </row>
        <row r="116">
          <cell r="F116">
            <v>183</v>
          </cell>
        </row>
        <row r="117">
          <cell r="F117">
            <v>96</v>
          </cell>
        </row>
        <row r="118">
          <cell r="F118">
            <v>439</v>
          </cell>
        </row>
        <row r="119">
          <cell r="F119">
            <v>263</v>
          </cell>
        </row>
        <row r="120">
          <cell r="F120">
            <v>557</v>
          </cell>
        </row>
        <row r="121">
          <cell r="F121">
            <v>230</v>
          </cell>
        </row>
        <row r="122">
          <cell r="F122">
            <v>359</v>
          </cell>
        </row>
        <row r="123">
          <cell r="G123">
            <v>65</v>
          </cell>
        </row>
        <row r="124">
          <cell r="F124">
            <v>5</v>
          </cell>
        </row>
        <row r="125">
          <cell r="G125">
            <v>26</v>
          </cell>
        </row>
        <row r="126">
          <cell r="G126">
            <v>25</v>
          </cell>
        </row>
        <row r="127">
          <cell r="G127">
            <v>15</v>
          </cell>
        </row>
        <row r="129">
          <cell r="F129">
            <v>71</v>
          </cell>
        </row>
        <row r="130">
          <cell r="F130">
            <v>305</v>
          </cell>
        </row>
        <row r="131">
          <cell r="F131">
            <v>288</v>
          </cell>
        </row>
        <row r="132">
          <cell r="F132">
            <v>804</v>
          </cell>
        </row>
        <row r="133">
          <cell r="F133">
            <v>119</v>
          </cell>
        </row>
        <row r="134">
          <cell r="F134">
            <v>104</v>
          </cell>
        </row>
        <row r="135">
          <cell r="G135">
            <v>6</v>
          </cell>
        </row>
        <row r="136">
          <cell r="F136">
            <v>125</v>
          </cell>
        </row>
        <row r="137">
          <cell r="G137">
            <v>30</v>
          </cell>
        </row>
        <row r="138">
          <cell r="F138">
            <v>82</v>
          </cell>
        </row>
        <row r="139">
          <cell r="F139">
            <v>274</v>
          </cell>
        </row>
        <row r="140">
          <cell r="F140">
            <v>130</v>
          </cell>
        </row>
        <row r="141">
          <cell r="F141">
            <v>856</v>
          </cell>
        </row>
        <row r="142">
          <cell r="G142">
            <v>18</v>
          </cell>
        </row>
        <row r="143">
          <cell r="F143">
            <v>154</v>
          </cell>
        </row>
        <row r="144">
          <cell r="F144">
            <v>144</v>
          </cell>
        </row>
        <row r="145">
          <cell r="F145">
            <v>404</v>
          </cell>
        </row>
        <row r="146">
          <cell r="F146">
            <v>403</v>
          </cell>
        </row>
        <row r="147">
          <cell r="F147">
            <v>24</v>
          </cell>
        </row>
        <row r="148">
          <cell r="F148">
            <v>82</v>
          </cell>
        </row>
        <row r="149">
          <cell r="F149">
            <v>216</v>
          </cell>
        </row>
        <row r="150">
          <cell r="F150">
            <v>247</v>
          </cell>
        </row>
        <row r="182">
          <cell r="F182">
            <v>158</v>
          </cell>
        </row>
        <row r="183">
          <cell r="F183">
            <v>170</v>
          </cell>
        </row>
        <row r="184">
          <cell r="F184">
            <v>19</v>
          </cell>
        </row>
        <row r="185">
          <cell r="G185">
            <v>250</v>
          </cell>
        </row>
        <row r="186">
          <cell r="F186">
            <v>227</v>
          </cell>
        </row>
        <row r="187">
          <cell r="G187">
            <v>10</v>
          </cell>
        </row>
        <row r="188">
          <cell r="F188">
            <v>797</v>
          </cell>
        </row>
        <row r="191">
          <cell r="F191">
            <v>52</v>
          </cell>
        </row>
        <row r="192">
          <cell r="F192">
            <v>301</v>
          </cell>
        </row>
        <row r="199">
          <cell r="F199">
            <v>102</v>
          </cell>
        </row>
        <row r="200">
          <cell r="F200">
            <v>419</v>
          </cell>
        </row>
        <row r="201">
          <cell r="F201">
            <v>205</v>
          </cell>
        </row>
        <row r="202">
          <cell r="G202">
            <v>138</v>
          </cell>
        </row>
        <row r="203">
          <cell r="F203">
            <v>130</v>
          </cell>
        </row>
        <row r="204">
          <cell r="F204">
            <v>844</v>
          </cell>
        </row>
        <row r="205">
          <cell r="F205">
            <v>327</v>
          </cell>
        </row>
        <row r="206">
          <cell r="F206">
            <v>258</v>
          </cell>
        </row>
        <row r="207">
          <cell r="F207">
            <v>368</v>
          </cell>
        </row>
        <row r="208">
          <cell r="F208">
            <v>813</v>
          </cell>
        </row>
        <row r="209">
          <cell r="F209">
            <v>56</v>
          </cell>
        </row>
        <row r="210">
          <cell r="F210">
            <v>193</v>
          </cell>
        </row>
        <row r="211">
          <cell r="F211">
            <v>642</v>
          </cell>
        </row>
        <row r="213">
          <cell r="F213">
            <v>138</v>
          </cell>
        </row>
        <row r="214">
          <cell r="F214">
            <v>284</v>
          </cell>
        </row>
        <row r="215">
          <cell r="G215">
            <v>57</v>
          </cell>
        </row>
        <row r="216">
          <cell r="F216">
            <v>313</v>
          </cell>
        </row>
        <row r="217">
          <cell r="F217">
            <v>515</v>
          </cell>
        </row>
        <row r="218">
          <cell r="F218">
            <v>148</v>
          </cell>
        </row>
        <row r="219">
          <cell r="F219">
            <v>119</v>
          </cell>
        </row>
        <row r="220">
          <cell r="F220">
            <v>107</v>
          </cell>
        </row>
        <row r="221">
          <cell r="F221">
            <v>77</v>
          </cell>
        </row>
        <row r="222">
          <cell r="F222">
            <v>503</v>
          </cell>
        </row>
        <row r="223">
          <cell r="F223">
            <v>36</v>
          </cell>
        </row>
        <row r="224">
          <cell r="F224">
            <v>50</v>
          </cell>
        </row>
        <row r="225">
          <cell r="F225">
            <v>248</v>
          </cell>
        </row>
        <row r="226">
          <cell r="F226">
            <v>53</v>
          </cell>
        </row>
        <row r="234">
          <cell r="F234">
            <v>93</v>
          </cell>
        </row>
        <row r="235">
          <cell r="F235">
            <v>201</v>
          </cell>
        </row>
        <row r="236">
          <cell r="F236">
            <v>66</v>
          </cell>
        </row>
        <row r="237">
          <cell r="F237">
            <v>329</v>
          </cell>
        </row>
        <row r="238">
          <cell r="F238">
            <v>187</v>
          </cell>
        </row>
        <row r="239">
          <cell r="F239">
            <v>195</v>
          </cell>
        </row>
        <row r="240">
          <cell r="G240">
            <v>0</v>
          </cell>
        </row>
        <row r="241">
          <cell r="F241">
            <v>202</v>
          </cell>
        </row>
        <row r="242">
          <cell r="F242">
            <v>260</v>
          </cell>
        </row>
        <row r="243">
          <cell r="F243">
            <v>78</v>
          </cell>
        </row>
        <row r="244">
          <cell r="F244">
            <v>108</v>
          </cell>
        </row>
        <row r="252">
          <cell r="F252">
            <v>206</v>
          </cell>
        </row>
        <row r="253">
          <cell r="F253">
            <v>412</v>
          </cell>
        </row>
        <row r="254">
          <cell r="F254">
            <v>167</v>
          </cell>
        </row>
        <row r="255">
          <cell r="F255">
            <v>346</v>
          </cell>
        </row>
        <row r="256">
          <cell r="F256">
            <v>163</v>
          </cell>
        </row>
        <row r="257">
          <cell r="F257">
            <v>123</v>
          </cell>
        </row>
        <row r="258">
          <cell r="F258">
            <v>293</v>
          </cell>
        </row>
        <row r="259">
          <cell r="F259">
            <v>185</v>
          </cell>
        </row>
        <row r="265">
          <cell r="F265">
            <v>280</v>
          </cell>
        </row>
        <row r="266">
          <cell r="G266">
            <v>32</v>
          </cell>
        </row>
        <row r="267">
          <cell r="F267">
            <v>201</v>
          </cell>
        </row>
        <row r="268">
          <cell r="F268">
            <v>248</v>
          </cell>
        </row>
        <row r="269">
          <cell r="F269">
            <v>960</v>
          </cell>
        </row>
        <row r="276">
          <cell r="F276">
            <v>442</v>
          </cell>
        </row>
        <row r="277">
          <cell r="G277">
            <v>30</v>
          </cell>
        </row>
        <row r="278">
          <cell r="F278">
            <v>50</v>
          </cell>
        </row>
        <row r="279">
          <cell r="F279">
            <v>98</v>
          </cell>
        </row>
        <row r="280">
          <cell r="F280">
            <v>77</v>
          </cell>
        </row>
        <row r="281">
          <cell r="F281">
            <v>119</v>
          </cell>
        </row>
        <row r="282">
          <cell r="F282">
            <v>5</v>
          </cell>
        </row>
        <row r="283">
          <cell r="F283">
            <v>99</v>
          </cell>
        </row>
        <row r="284">
          <cell r="F284">
            <v>425</v>
          </cell>
        </row>
        <row r="285">
          <cell r="F285">
            <v>216</v>
          </cell>
        </row>
        <row r="286">
          <cell r="F286">
            <v>187</v>
          </cell>
        </row>
        <row r="287">
          <cell r="F287">
            <v>258</v>
          </cell>
        </row>
        <row r="288">
          <cell r="F288">
            <v>94</v>
          </cell>
        </row>
        <row r="289">
          <cell r="F289">
            <v>18</v>
          </cell>
        </row>
        <row r="290">
          <cell r="F290">
            <v>176</v>
          </cell>
        </row>
        <row r="291">
          <cell r="F291">
            <v>490</v>
          </cell>
        </row>
        <row r="292">
          <cell r="F292">
            <v>236</v>
          </cell>
        </row>
        <row r="293">
          <cell r="F293">
            <v>181</v>
          </cell>
        </row>
        <row r="294">
          <cell r="F294">
            <v>186</v>
          </cell>
        </row>
        <row r="295">
          <cell r="F295">
            <v>164</v>
          </cell>
        </row>
        <row r="296">
          <cell r="G296">
            <v>38</v>
          </cell>
        </row>
        <row r="297">
          <cell r="F297">
            <v>128</v>
          </cell>
        </row>
        <row r="298">
          <cell r="F298">
            <v>74</v>
          </cell>
        </row>
        <row r="299">
          <cell r="F299">
            <v>470</v>
          </cell>
        </row>
        <row r="300">
          <cell r="F300">
            <v>45</v>
          </cell>
        </row>
        <row r="301">
          <cell r="G301">
            <v>25</v>
          </cell>
        </row>
        <row r="302">
          <cell r="F302">
            <v>499</v>
          </cell>
        </row>
        <row r="304">
          <cell r="F304">
            <v>56</v>
          </cell>
        </row>
        <row r="312">
          <cell r="F312">
            <v>228</v>
          </cell>
        </row>
        <row r="313">
          <cell r="G313">
            <v>45</v>
          </cell>
        </row>
        <row r="314">
          <cell r="G314">
            <v>50</v>
          </cell>
        </row>
        <row r="315">
          <cell r="F315">
            <v>318</v>
          </cell>
        </row>
        <row r="316">
          <cell r="G316">
            <v>50</v>
          </cell>
        </row>
        <row r="317">
          <cell r="F317">
            <v>268</v>
          </cell>
        </row>
        <row r="318">
          <cell r="G318">
            <v>42</v>
          </cell>
        </row>
        <row r="319">
          <cell r="G319">
            <v>205</v>
          </cell>
        </row>
        <row r="320">
          <cell r="F320">
            <v>66</v>
          </cell>
        </row>
        <row r="321">
          <cell r="F321">
            <v>68</v>
          </cell>
        </row>
        <row r="322">
          <cell r="F322">
            <v>995</v>
          </cell>
        </row>
        <row r="323">
          <cell r="F323">
            <v>110</v>
          </cell>
        </row>
        <row r="324">
          <cell r="G324">
            <v>67</v>
          </cell>
        </row>
        <row r="325">
          <cell r="G325">
            <v>61</v>
          </cell>
        </row>
        <row r="326">
          <cell r="G326">
            <v>70</v>
          </cell>
        </row>
        <row r="327">
          <cell r="F327">
            <v>69</v>
          </cell>
        </row>
        <row r="328">
          <cell r="F328">
            <v>408</v>
          </cell>
        </row>
        <row r="329">
          <cell r="F329">
            <v>151</v>
          </cell>
        </row>
        <row r="330">
          <cell r="G330">
            <v>100</v>
          </cell>
        </row>
        <row r="331">
          <cell r="F331">
            <v>183</v>
          </cell>
        </row>
        <row r="332">
          <cell r="F332">
            <v>265</v>
          </cell>
        </row>
        <row r="333">
          <cell r="G333">
            <v>30</v>
          </cell>
        </row>
        <row r="334">
          <cell r="G334">
            <v>50</v>
          </cell>
        </row>
        <row r="335">
          <cell r="F335">
            <v>173</v>
          </cell>
        </row>
        <row r="336">
          <cell r="F336">
            <v>44</v>
          </cell>
        </row>
        <row r="337">
          <cell r="F337">
            <v>67</v>
          </cell>
        </row>
        <row r="338">
          <cell r="F338">
            <v>305</v>
          </cell>
        </row>
        <row r="339">
          <cell r="F339">
            <v>145</v>
          </cell>
        </row>
        <row r="340">
          <cell r="G340">
            <v>20</v>
          </cell>
        </row>
        <row r="341">
          <cell r="F341">
            <v>1449</v>
          </cell>
        </row>
        <row r="342">
          <cell r="F342">
            <v>1286</v>
          </cell>
        </row>
        <row r="343">
          <cell r="F343">
            <v>61</v>
          </cell>
        </row>
        <row r="344">
          <cell r="F344">
            <v>614</v>
          </cell>
        </row>
        <row r="345">
          <cell r="G345">
            <v>50</v>
          </cell>
        </row>
        <row r="346">
          <cell r="F346">
            <v>968</v>
          </cell>
        </row>
        <row r="347">
          <cell r="F347">
            <v>333</v>
          </cell>
        </row>
        <row r="348">
          <cell r="F348">
            <v>358</v>
          </cell>
        </row>
        <row r="349">
          <cell r="F349">
            <v>170</v>
          </cell>
        </row>
        <row r="350">
          <cell r="F350">
            <v>278</v>
          </cell>
        </row>
        <row r="351">
          <cell r="G351">
            <v>31</v>
          </cell>
        </row>
        <row r="352">
          <cell r="F352">
            <v>87</v>
          </cell>
        </row>
        <row r="353">
          <cell r="F353">
            <v>142</v>
          </cell>
        </row>
        <row r="354">
          <cell r="G354">
            <v>50</v>
          </cell>
        </row>
        <row r="355">
          <cell r="F355">
            <v>71</v>
          </cell>
        </row>
        <row r="356">
          <cell r="G356">
            <v>35</v>
          </cell>
        </row>
        <row r="357">
          <cell r="F357">
            <v>102</v>
          </cell>
        </row>
        <row r="358">
          <cell r="F358">
            <v>396</v>
          </cell>
        </row>
        <row r="359">
          <cell r="F359">
            <v>238</v>
          </cell>
        </row>
        <row r="360">
          <cell r="G360">
            <v>20</v>
          </cell>
        </row>
        <row r="361">
          <cell r="F361">
            <v>128</v>
          </cell>
        </row>
        <row r="362">
          <cell r="F362">
            <v>167</v>
          </cell>
        </row>
        <row r="363">
          <cell r="G363">
            <v>30</v>
          </cell>
        </row>
        <row r="364">
          <cell r="G364">
            <v>56</v>
          </cell>
        </row>
        <row r="365">
          <cell r="F365">
            <v>185</v>
          </cell>
        </row>
        <row r="366">
          <cell r="F366">
            <v>146</v>
          </cell>
        </row>
        <row r="367">
          <cell r="F367">
            <v>77</v>
          </cell>
        </row>
        <row r="368">
          <cell r="F368">
            <v>235</v>
          </cell>
        </row>
        <row r="369">
          <cell r="G369">
            <v>50</v>
          </cell>
        </row>
        <row r="370">
          <cell r="F370">
            <v>243</v>
          </cell>
        </row>
        <row r="371">
          <cell r="F371">
            <v>365</v>
          </cell>
        </row>
        <row r="372">
          <cell r="G372">
            <v>18</v>
          </cell>
        </row>
        <row r="373">
          <cell r="F373">
            <v>157</v>
          </cell>
        </row>
        <row r="374">
          <cell r="F374">
            <v>128</v>
          </cell>
        </row>
        <row r="375">
          <cell r="F375">
            <v>64</v>
          </cell>
        </row>
        <row r="376">
          <cell r="F376">
            <v>88</v>
          </cell>
        </row>
        <row r="377">
          <cell r="F377">
            <v>116</v>
          </cell>
        </row>
        <row r="378">
          <cell r="G378">
            <v>30</v>
          </cell>
        </row>
        <row r="379">
          <cell r="F379">
            <v>998</v>
          </cell>
        </row>
        <row r="380">
          <cell r="F380">
            <v>296</v>
          </cell>
        </row>
        <row r="381">
          <cell r="F381">
            <v>198</v>
          </cell>
        </row>
        <row r="382">
          <cell r="G382">
            <v>58</v>
          </cell>
        </row>
        <row r="383">
          <cell r="F383">
            <v>207</v>
          </cell>
        </row>
        <row r="384">
          <cell r="F384">
            <v>100</v>
          </cell>
        </row>
        <row r="385">
          <cell r="F385">
            <v>178</v>
          </cell>
        </row>
        <row r="386">
          <cell r="F386">
            <v>540</v>
          </cell>
        </row>
        <row r="387">
          <cell r="F387">
            <v>430</v>
          </cell>
        </row>
        <row r="388">
          <cell r="F388">
            <v>206</v>
          </cell>
        </row>
        <row r="389">
          <cell r="G389">
            <v>28</v>
          </cell>
        </row>
        <row r="390">
          <cell r="G390">
            <v>25</v>
          </cell>
        </row>
        <row r="391">
          <cell r="F391">
            <v>116</v>
          </cell>
        </row>
        <row r="393">
          <cell r="F393">
            <v>72</v>
          </cell>
        </row>
        <row r="394">
          <cell r="F394">
            <v>763</v>
          </cell>
        </row>
        <row r="401">
          <cell r="F401">
            <v>140</v>
          </cell>
        </row>
        <row r="402">
          <cell r="F402">
            <v>83</v>
          </cell>
        </row>
        <row r="410">
          <cell r="F410">
            <v>23</v>
          </cell>
        </row>
        <row r="414">
          <cell r="F414">
            <v>129</v>
          </cell>
        </row>
        <row r="416">
          <cell r="F416">
            <v>34</v>
          </cell>
        </row>
        <row r="417">
          <cell r="F417">
            <v>121</v>
          </cell>
        </row>
        <row r="418">
          <cell r="F418">
            <v>101</v>
          </cell>
        </row>
        <row r="422">
          <cell r="F422">
            <v>123</v>
          </cell>
        </row>
        <row r="423">
          <cell r="F423">
            <v>44</v>
          </cell>
        </row>
        <row r="424">
          <cell r="F424">
            <v>80</v>
          </cell>
        </row>
        <row r="426">
          <cell r="G426">
            <v>203</v>
          </cell>
        </row>
        <row r="427">
          <cell r="F427">
            <v>124</v>
          </cell>
        </row>
        <row r="428">
          <cell r="F428">
            <v>102</v>
          </cell>
        </row>
        <row r="429">
          <cell r="F429">
            <v>262</v>
          </cell>
        </row>
        <row r="430">
          <cell r="F430">
            <v>209</v>
          </cell>
        </row>
        <row r="431">
          <cell r="F431">
            <v>762</v>
          </cell>
        </row>
        <row r="432">
          <cell r="F432">
            <v>140</v>
          </cell>
        </row>
        <row r="433">
          <cell r="F433">
            <v>43</v>
          </cell>
        </row>
        <row r="434">
          <cell r="F434">
            <v>149</v>
          </cell>
        </row>
        <row r="435">
          <cell r="F435">
            <v>380</v>
          </cell>
        </row>
        <row r="436">
          <cell r="F436">
            <v>170</v>
          </cell>
        </row>
        <row r="437">
          <cell r="F437">
            <v>240</v>
          </cell>
        </row>
        <row r="438">
          <cell r="F438">
            <v>145</v>
          </cell>
        </row>
        <row r="439">
          <cell r="F439">
            <v>144</v>
          </cell>
        </row>
        <row r="440">
          <cell r="F440">
            <v>152</v>
          </cell>
        </row>
        <row r="441">
          <cell r="F441">
            <v>362</v>
          </cell>
        </row>
        <row r="442">
          <cell r="F442">
            <v>129</v>
          </cell>
        </row>
        <row r="443">
          <cell r="F443">
            <v>69</v>
          </cell>
        </row>
        <row r="444">
          <cell r="F444">
            <v>62</v>
          </cell>
        </row>
        <row r="445">
          <cell r="F445">
            <v>40</v>
          </cell>
        </row>
        <row r="446">
          <cell r="F446">
            <v>105</v>
          </cell>
        </row>
        <row r="447">
          <cell r="F447">
            <v>71</v>
          </cell>
        </row>
        <row r="448">
          <cell r="G448">
            <v>30</v>
          </cell>
        </row>
        <row r="449">
          <cell r="G449">
            <v>30</v>
          </cell>
        </row>
        <row r="450">
          <cell r="F450">
            <v>50</v>
          </cell>
        </row>
        <row r="451">
          <cell r="F451">
            <v>257</v>
          </cell>
        </row>
        <row r="452">
          <cell r="F452">
            <v>97</v>
          </cell>
        </row>
        <row r="453">
          <cell r="F453">
            <v>37</v>
          </cell>
        </row>
        <row r="454">
          <cell r="F454">
            <v>82</v>
          </cell>
        </row>
        <row r="455">
          <cell r="F455">
            <v>202</v>
          </cell>
        </row>
        <row r="456">
          <cell r="F456">
            <v>143</v>
          </cell>
        </row>
        <row r="457">
          <cell r="G457">
            <v>108</v>
          </cell>
        </row>
        <row r="458">
          <cell r="F458">
            <v>49</v>
          </cell>
        </row>
        <row r="459">
          <cell r="F459">
            <v>91</v>
          </cell>
        </row>
        <row r="460">
          <cell r="F460">
            <v>97</v>
          </cell>
        </row>
        <row r="461">
          <cell r="F461">
            <v>111</v>
          </cell>
        </row>
        <row r="464">
          <cell r="F464">
            <v>272</v>
          </cell>
        </row>
        <row r="465">
          <cell r="F465">
            <v>419</v>
          </cell>
        </row>
        <row r="466">
          <cell r="F466">
            <v>47</v>
          </cell>
        </row>
        <row r="467">
          <cell r="F467">
            <v>185</v>
          </cell>
        </row>
        <row r="468">
          <cell r="F468">
            <v>185</v>
          </cell>
        </row>
        <row r="469">
          <cell r="F469">
            <v>243</v>
          </cell>
        </row>
        <row r="470">
          <cell r="F470">
            <v>86</v>
          </cell>
        </row>
        <row r="471">
          <cell r="F471">
            <v>136</v>
          </cell>
        </row>
        <row r="472">
          <cell r="F472">
            <v>896</v>
          </cell>
        </row>
        <row r="473">
          <cell r="F473">
            <v>50</v>
          </cell>
        </row>
        <row r="474">
          <cell r="F474">
            <v>74</v>
          </cell>
        </row>
        <row r="475">
          <cell r="F475">
            <v>91</v>
          </cell>
        </row>
        <row r="476">
          <cell r="F476">
            <v>367</v>
          </cell>
        </row>
        <row r="477">
          <cell r="F477">
            <v>396</v>
          </cell>
        </row>
        <row r="478">
          <cell r="F478">
            <v>50</v>
          </cell>
        </row>
        <row r="479">
          <cell r="F479">
            <v>168</v>
          </cell>
        </row>
        <row r="480">
          <cell r="F480">
            <v>96</v>
          </cell>
        </row>
        <row r="481">
          <cell r="F481">
            <v>86</v>
          </cell>
        </row>
        <row r="482">
          <cell r="F482">
            <v>86</v>
          </cell>
        </row>
        <row r="483">
          <cell r="F483">
            <v>59</v>
          </cell>
        </row>
        <row r="484">
          <cell r="F484">
            <v>31</v>
          </cell>
        </row>
        <row r="485">
          <cell r="F485">
            <v>35</v>
          </cell>
        </row>
        <row r="486">
          <cell r="F486">
            <v>55</v>
          </cell>
        </row>
        <row r="487">
          <cell r="F487">
            <v>61</v>
          </cell>
        </row>
        <row r="488">
          <cell r="G488">
            <v>30</v>
          </cell>
        </row>
        <row r="489">
          <cell r="F489">
            <v>76</v>
          </cell>
        </row>
        <row r="490">
          <cell r="F490">
            <v>182</v>
          </cell>
        </row>
        <row r="491">
          <cell r="F491">
            <v>26</v>
          </cell>
        </row>
        <row r="492">
          <cell r="G492">
            <v>29</v>
          </cell>
        </row>
        <row r="493">
          <cell r="F493">
            <v>180</v>
          </cell>
        </row>
        <row r="494">
          <cell r="G494">
            <v>30</v>
          </cell>
        </row>
        <row r="495">
          <cell r="F495">
            <v>207</v>
          </cell>
        </row>
        <row r="496">
          <cell r="G496">
            <v>30</v>
          </cell>
        </row>
        <row r="497">
          <cell r="F497">
            <v>51</v>
          </cell>
        </row>
        <row r="498">
          <cell r="G498">
            <v>0</v>
          </cell>
        </row>
        <row r="499">
          <cell r="F499">
            <v>72</v>
          </cell>
        </row>
        <row r="500">
          <cell r="F500">
            <v>188</v>
          </cell>
        </row>
        <row r="501">
          <cell r="F501">
            <v>126</v>
          </cell>
        </row>
        <row r="502">
          <cell r="F502">
            <v>932</v>
          </cell>
        </row>
        <row r="503">
          <cell r="F503">
            <v>193</v>
          </cell>
        </row>
        <row r="504">
          <cell r="G504">
            <v>40</v>
          </cell>
        </row>
        <row r="505">
          <cell r="F505">
            <v>100</v>
          </cell>
        </row>
        <row r="506">
          <cell r="F506">
            <v>142</v>
          </cell>
        </row>
        <row r="507">
          <cell r="G507">
            <v>5</v>
          </cell>
        </row>
        <row r="508">
          <cell r="F508">
            <v>296</v>
          </cell>
        </row>
        <row r="509">
          <cell r="F509">
            <v>32</v>
          </cell>
        </row>
        <row r="510">
          <cell r="F510">
            <v>69</v>
          </cell>
        </row>
        <row r="511">
          <cell r="F511">
            <v>249</v>
          </cell>
        </row>
        <row r="512">
          <cell r="F512">
            <v>114</v>
          </cell>
        </row>
        <row r="513">
          <cell r="F513">
            <v>274</v>
          </cell>
        </row>
        <row r="514">
          <cell r="F514">
            <v>21</v>
          </cell>
        </row>
        <row r="515">
          <cell r="F515">
            <v>280</v>
          </cell>
        </row>
        <row r="516">
          <cell r="F516">
            <v>257</v>
          </cell>
        </row>
        <row r="517">
          <cell r="F517">
            <v>60</v>
          </cell>
        </row>
        <row r="518">
          <cell r="F518">
            <v>183</v>
          </cell>
        </row>
        <row r="519">
          <cell r="F519">
            <v>128</v>
          </cell>
        </row>
        <row r="520">
          <cell r="F520">
            <v>59</v>
          </cell>
        </row>
        <row r="521">
          <cell r="F521">
            <v>388</v>
          </cell>
        </row>
        <row r="522">
          <cell r="F522">
            <v>51</v>
          </cell>
        </row>
        <row r="523">
          <cell r="F523">
            <v>70</v>
          </cell>
        </row>
        <row r="524">
          <cell r="F524">
            <v>29</v>
          </cell>
        </row>
        <row r="643">
          <cell r="F643">
            <v>235</v>
          </cell>
        </row>
        <row r="644">
          <cell r="F644">
            <v>333</v>
          </cell>
        </row>
        <row r="645">
          <cell r="F645">
            <v>18</v>
          </cell>
        </row>
        <row r="646">
          <cell r="G646">
            <v>43</v>
          </cell>
        </row>
        <row r="647">
          <cell r="G647">
            <v>9</v>
          </cell>
        </row>
        <row r="648">
          <cell r="F648">
            <v>392</v>
          </cell>
        </row>
        <row r="649">
          <cell r="F649">
            <v>204</v>
          </cell>
        </row>
        <row r="651">
          <cell r="F651">
            <v>430</v>
          </cell>
        </row>
        <row r="652">
          <cell r="F652">
            <v>111</v>
          </cell>
        </row>
        <row r="653">
          <cell r="F653">
            <v>116</v>
          </cell>
        </row>
        <row r="654">
          <cell r="G654">
            <v>70</v>
          </cell>
        </row>
        <row r="655">
          <cell r="F655">
            <v>1536</v>
          </cell>
        </row>
        <row r="657">
          <cell r="F657">
            <v>389</v>
          </cell>
        </row>
        <row r="658">
          <cell r="F658">
            <v>477</v>
          </cell>
        </row>
        <row r="659">
          <cell r="G659">
            <v>60</v>
          </cell>
        </row>
        <row r="660">
          <cell r="F660">
            <v>175</v>
          </cell>
        </row>
        <row r="670">
          <cell r="F670">
            <v>410</v>
          </cell>
        </row>
        <row r="671">
          <cell r="F671">
            <v>231</v>
          </cell>
        </row>
        <row r="672">
          <cell r="F672">
            <v>254</v>
          </cell>
        </row>
        <row r="678">
          <cell r="F678">
            <v>425</v>
          </cell>
        </row>
        <row r="679">
          <cell r="F679">
            <v>305</v>
          </cell>
        </row>
        <row r="680">
          <cell r="F680">
            <v>587</v>
          </cell>
        </row>
        <row r="681">
          <cell r="F681">
            <v>132</v>
          </cell>
        </row>
        <row r="682">
          <cell r="G682">
            <v>56</v>
          </cell>
        </row>
        <row r="685">
          <cell r="F685">
            <v>116</v>
          </cell>
        </row>
        <row r="686">
          <cell r="F686">
            <v>410</v>
          </cell>
        </row>
        <row r="687">
          <cell r="G687">
            <v>10</v>
          </cell>
        </row>
        <row r="691">
          <cell r="F691">
            <v>17</v>
          </cell>
        </row>
        <row r="693">
          <cell r="F693">
            <v>555</v>
          </cell>
        </row>
        <row r="694">
          <cell r="F694">
            <v>145</v>
          </cell>
        </row>
        <row r="695">
          <cell r="G695">
            <v>20</v>
          </cell>
        </row>
        <row r="696">
          <cell r="F696">
            <v>431</v>
          </cell>
        </row>
        <row r="697">
          <cell r="F697">
            <v>220</v>
          </cell>
        </row>
        <row r="698">
          <cell r="F698">
            <v>162</v>
          </cell>
        </row>
        <row r="699">
          <cell r="G699">
            <v>41</v>
          </cell>
        </row>
        <row r="700">
          <cell r="F700">
            <v>280</v>
          </cell>
        </row>
        <row r="701">
          <cell r="F701">
            <v>179</v>
          </cell>
        </row>
        <row r="702">
          <cell r="F702">
            <v>30</v>
          </cell>
        </row>
        <row r="703">
          <cell r="G703">
            <v>6</v>
          </cell>
        </row>
        <row r="704">
          <cell r="G704">
            <v>30</v>
          </cell>
        </row>
        <row r="705">
          <cell r="F705">
            <v>755</v>
          </cell>
        </row>
        <row r="706">
          <cell r="F706">
            <v>209</v>
          </cell>
        </row>
        <row r="707">
          <cell r="F707">
            <v>259</v>
          </cell>
        </row>
        <row r="708">
          <cell r="F708">
            <v>183</v>
          </cell>
        </row>
        <row r="709">
          <cell r="G709">
            <v>96</v>
          </cell>
        </row>
        <row r="711">
          <cell r="F711">
            <v>50</v>
          </cell>
        </row>
        <row r="712">
          <cell r="F712">
            <v>259</v>
          </cell>
        </row>
        <row r="717">
          <cell r="F717">
            <v>245</v>
          </cell>
        </row>
        <row r="718">
          <cell r="F718">
            <v>115</v>
          </cell>
        </row>
        <row r="719">
          <cell r="F719">
            <v>209</v>
          </cell>
        </row>
        <row r="720">
          <cell r="F720">
            <v>180</v>
          </cell>
        </row>
        <row r="721">
          <cell r="G721">
            <v>30</v>
          </cell>
        </row>
        <row r="723">
          <cell r="F723">
            <v>151</v>
          </cell>
        </row>
        <row r="724">
          <cell r="F724">
            <v>272</v>
          </cell>
        </row>
        <row r="725">
          <cell r="F725">
            <v>168</v>
          </cell>
        </row>
        <row r="726">
          <cell r="F726">
            <v>246</v>
          </cell>
        </row>
        <row r="727">
          <cell r="G727">
            <v>35</v>
          </cell>
        </row>
        <row r="728">
          <cell r="F728">
            <v>80</v>
          </cell>
        </row>
        <row r="730">
          <cell r="F730">
            <v>623</v>
          </cell>
        </row>
        <row r="733">
          <cell r="F733">
            <v>485</v>
          </cell>
        </row>
        <row r="734">
          <cell r="G734">
            <v>15</v>
          </cell>
        </row>
        <row r="736">
          <cell r="F736">
            <v>44</v>
          </cell>
        </row>
        <row r="738">
          <cell r="F738">
            <v>204</v>
          </cell>
        </row>
        <row r="739">
          <cell r="F739">
            <v>267</v>
          </cell>
        </row>
        <row r="740">
          <cell r="F740">
            <v>141</v>
          </cell>
        </row>
        <row r="741">
          <cell r="F741">
            <v>24</v>
          </cell>
        </row>
        <row r="742">
          <cell r="G742">
            <v>160</v>
          </cell>
        </row>
        <row r="743">
          <cell r="F743">
            <v>430</v>
          </cell>
        </row>
        <row r="744">
          <cell r="F744">
            <v>1110</v>
          </cell>
        </row>
        <row r="745">
          <cell r="F745">
            <v>864</v>
          </cell>
        </row>
        <row r="746">
          <cell r="F746">
            <v>117</v>
          </cell>
        </row>
        <row r="747">
          <cell r="F747">
            <v>86</v>
          </cell>
        </row>
        <row r="748">
          <cell r="F748">
            <v>836</v>
          </cell>
        </row>
        <row r="749">
          <cell r="F749">
            <v>952</v>
          </cell>
        </row>
        <row r="750">
          <cell r="F750">
            <v>14</v>
          </cell>
        </row>
        <row r="751">
          <cell r="F751">
            <v>154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L ENVANTER"/>
      <sheetName val="SONDAJ ENVANTERİ"/>
      <sheetName val="İCMAL"/>
      <sheetName val="yetersiz köyler2015"/>
      <sheetName val="Sayfa1"/>
      <sheetName val="Su Debileri"/>
      <sheetName val="Sayfa2"/>
      <sheetName val="Sayfa3"/>
      <sheetName val="Sayfa4"/>
      <sheetName val="Sayfa5"/>
      <sheetName val="Sayfa6"/>
    </sheetNames>
    <sheetDataSet>
      <sheetData sheetId="0">
        <row r="84">
          <cell r="F84">
            <v>169</v>
          </cell>
        </row>
        <row r="157">
          <cell r="F157">
            <v>98</v>
          </cell>
        </row>
        <row r="158">
          <cell r="G158">
            <v>30</v>
          </cell>
        </row>
        <row r="159">
          <cell r="F159">
            <v>236</v>
          </cell>
        </row>
        <row r="160">
          <cell r="F160">
            <v>110</v>
          </cell>
        </row>
        <row r="161">
          <cell r="F161">
            <v>239</v>
          </cell>
        </row>
        <row r="162">
          <cell r="G162">
            <v>30</v>
          </cell>
        </row>
        <row r="163">
          <cell r="G163">
            <v>7</v>
          </cell>
        </row>
        <row r="164">
          <cell r="F164">
            <v>125</v>
          </cell>
        </row>
        <row r="165">
          <cell r="G165">
            <v>30</v>
          </cell>
        </row>
        <row r="166">
          <cell r="F166">
            <v>234</v>
          </cell>
        </row>
        <row r="167">
          <cell r="F167">
            <v>260</v>
          </cell>
        </row>
        <row r="168">
          <cell r="F168">
            <v>697</v>
          </cell>
        </row>
        <row r="169">
          <cell r="F169">
            <v>82</v>
          </cell>
        </row>
        <row r="170">
          <cell r="F170">
            <v>9</v>
          </cell>
        </row>
        <row r="171">
          <cell r="G171">
            <v>70</v>
          </cell>
        </row>
        <row r="172">
          <cell r="G172">
            <v>180</v>
          </cell>
        </row>
        <row r="173">
          <cell r="G173">
            <v>75</v>
          </cell>
        </row>
        <row r="174">
          <cell r="F174">
            <v>95</v>
          </cell>
        </row>
        <row r="175">
          <cell r="F175">
            <v>482</v>
          </cell>
        </row>
        <row r="425">
          <cell r="F425">
            <v>58</v>
          </cell>
        </row>
        <row r="462">
          <cell r="F462">
            <v>278</v>
          </cell>
        </row>
        <row r="463">
          <cell r="F463">
            <v>35</v>
          </cell>
        </row>
        <row r="531">
          <cell r="F531">
            <v>141</v>
          </cell>
        </row>
        <row r="532">
          <cell r="F532">
            <v>142</v>
          </cell>
        </row>
        <row r="533">
          <cell r="F533">
            <v>208</v>
          </cell>
        </row>
        <row r="534">
          <cell r="F534">
            <v>460</v>
          </cell>
        </row>
        <row r="535">
          <cell r="F535">
            <v>39</v>
          </cell>
        </row>
        <row r="536">
          <cell r="G536">
            <v>36</v>
          </cell>
        </row>
        <row r="537">
          <cell r="G537">
            <v>30</v>
          </cell>
        </row>
        <row r="538">
          <cell r="F538">
            <v>48</v>
          </cell>
        </row>
        <row r="539">
          <cell r="F539">
            <v>113</v>
          </cell>
        </row>
        <row r="540">
          <cell r="F540">
            <v>69</v>
          </cell>
        </row>
        <row r="541">
          <cell r="G541">
            <v>10</v>
          </cell>
        </row>
        <row r="542">
          <cell r="F542">
            <v>81</v>
          </cell>
        </row>
        <row r="543">
          <cell r="F543">
            <v>1190</v>
          </cell>
        </row>
        <row r="544">
          <cell r="G544">
            <v>39</v>
          </cell>
        </row>
        <row r="545">
          <cell r="F545">
            <v>350</v>
          </cell>
        </row>
        <row r="546">
          <cell r="F546">
            <v>227</v>
          </cell>
        </row>
        <row r="547">
          <cell r="F547">
            <v>104</v>
          </cell>
        </row>
        <row r="548">
          <cell r="F548">
            <v>94</v>
          </cell>
        </row>
        <row r="549">
          <cell r="F549">
            <v>190</v>
          </cell>
        </row>
        <row r="550">
          <cell r="F550">
            <v>319</v>
          </cell>
        </row>
        <row r="551">
          <cell r="F551">
            <v>124</v>
          </cell>
        </row>
        <row r="552">
          <cell r="F552">
            <v>65</v>
          </cell>
        </row>
        <row r="553">
          <cell r="F553">
            <v>18</v>
          </cell>
        </row>
        <row r="554">
          <cell r="F554">
            <v>119</v>
          </cell>
        </row>
        <row r="555">
          <cell r="F555">
            <v>65</v>
          </cell>
        </row>
        <row r="556">
          <cell r="F556">
            <v>573</v>
          </cell>
        </row>
        <row r="557">
          <cell r="F557">
            <v>81</v>
          </cell>
        </row>
        <row r="558">
          <cell r="G558">
            <v>49</v>
          </cell>
        </row>
        <row r="559">
          <cell r="F559">
            <v>80</v>
          </cell>
        </row>
        <row r="560">
          <cell r="F560">
            <v>87</v>
          </cell>
        </row>
        <row r="561">
          <cell r="F561">
            <v>330</v>
          </cell>
        </row>
        <row r="562">
          <cell r="F562">
            <v>1061</v>
          </cell>
        </row>
        <row r="563">
          <cell r="F563">
            <v>170</v>
          </cell>
        </row>
        <row r="564">
          <cell r="F564">
            <v>124</v>
          </cell>
        </row>
        <row r="565">
          <cell r="F565">
            <v>113</v>
          </cell>
        </row>
        <row r="566">
          <cell r="G566">
            <v>22</v>
          </cell>
        </row>
        <row r="567">
          <cell r="F567">
            <v>87</v>
          </cell>
        </row>
        <row r="568">
          <cell r="F568">
            <v>111</v>
          </cell>
        </row>
        <row r="569">
          <cell r="F569">
            <v>34</v>
          </cell>
        </row>
        <row r="570">
          <cell r="F570">
            <v>132</v>
          </cell>
        </row>
        <row r="571">
          <cell r="F571">
            <v>129</v>
          </cell>
        </row>
        <row r="572">
          <cell r="F572">
            <v>288</v>
          </cell>
        </row>
        <row r="573">
          <cell r="F573">
            <v>13</v>
          </cell>
        </row>
        <row r="574">
          <cell r="F574">
            <v>197</v>
          </cell>
        </row>
        <row r="575">
          <cell r="F575">
            <v>19</v>
          </cell>
        </row>
        <row r="576">
          <cell r="G576">
            <v>18</v>
          </cell>
        </row>
        <row r="577">
          <cell r="G577">
            <v>19</v>
          </cell>
        </row>
        <row r="578">
          <cell r="G578">
            <v>28</v>
          </cell>
        </row>
        <row r="579">
          <cell r="G579">
            <v>42</v>
          </cell>
        </row>
        <row r="580">
          <cell r="F580">
            <v>460</v>
          </cell>
        </row>
        <row r="581">
          <cell r="F581">
            <v>215</v>
          </cell>
        </row>
        <row r="582">
          <cell r="F582">
            <v>81</v>
          </cell>
        </row>
        <row r="583">
          <cell r="F583">
            <v>665</v>
          </cell>
        </row>
        <row r="584">
          <cell r="G584">
            <v>150</v>
          </cell>
        </row>
        <row r="585">
          <cell r="F585">
            <v>30</v>
          </cell>
        </row>
        <row r="586">
          <cell r="F586">
            <v>130</v>
          </cell>
        </row>
        <row r="587">
          <cell r="F587">
            <v>124</v>
          </cell>
        </row>
        <row r="588">
          <cell r="F588">
            <v>105</v>
          </cell>
        </row>
        <row r="589">
          <cell r="F589">
            <v>335</v>
          </cell>
        </row>
        <row r="590">
          <cell r="F590">
            <v>136</v>
          </cell>
        </row>
        <row r="591">
          <cell r="F591">
            <v>10</v>
          </cell>
        </row>
        <row r="592">
          <cell r="G592">
            <v>37</v>
          </cell>
        </row>
        <row r="593">
          <cell r="F593">
            <v>31</v>
          </cell>
        </row>
        <row r="594">
          <cell r="G594">
            <v>41</v>
          </cell>
        </row>
        <row r="595">
          <cell r="F595">
            <v>196</v>
          </cell>
        </row>
        <row r="596">
          <cell r="F596">
            <v>287</v>
          </cell>
        </row>
        <row r="597">
          <cell r="F597">
            <v>72</v>
          </cell>
        </row>
        <row r="598">
          <cell r="F598">
            <v>129</v>
          </cell>
        </row>
        <row r="599">
          <cell r="F599">
            <v>260</v>
          </cell>
        </row>
        <row r="600">
          <cell r="G600">
            <v>30</v>
          </cell>
        </row>
        <row r="601">
          <cell r="F601">
            <v>20</v>
          </cell>
        </row>
        <row r="602">
          <cell r="G602">
            <v>120</v>
          </cell>
        </row>
        <row r="603">
          <cell r="F603">
            <v>706</v>
          </cell>
        </row>
        <row r="604">
          <cell r="F604">
            <v>292</v>
          </cell>
        </row>
        <row r="605">
          <cell r="F605">
            <v>143</v>
          </cell>
        </row>
        <row r="606">
          <cell r="F606">
            <v>175</v>
          </cell>
        </row>
        <row r="607">
          <cell r="F607">
            <v>15</v>
          </cell>
        </row>
        <row r="608">
          <cell r="G608">
            <v>43</v>
          </cell>
        </row>
        <row r="609">
          <cell r="G609">
            <v>22</v>
          </cell>
        </row>
        <row r="610">
          <cell r="F610">
            <v>458</v>
          </cell>
        </row>
        <row r="611">
          <cell r="G611">
            <v>37</v>
          </cell>
        </row>
        <row r="612">
          <cell r="F612">
            <v>16</v>
          </cell>
        </row>
        <row r="613">
          <cell r="G613">
            <v>21</v>
          </cell>
        </row>
        <row r="614">
          <cell r="F614">
            <v>90</v>
          </cell>
        </row>
        <row r="615">
          <cell r="F615">
            <v>574</v>
          </cell>
        </row>
        <row r="616">
          <cell r="F616">
            <v>43</v>
          </cell>
        </row>
        <row r="617">
          <cell r="F617">
            <v>374</v>
          </cell>
        </row>
        <row r="618">
          <cell r="F618">
            <v>27</v>
          </cell>
        </row>
        <row r="619">
          <cell r="F619">
            <v>102</v>
          </cell>
        </row>
        <row r="620">
          <cell r="F620">
            <v>272</v>
          </cell>
        </row>
        <row r="621">
          <cell r="F621">
            <v>337</v>
          </cell>
        </row>
        <row r="622">
          <cell r="F622">
            <v>32</v>
          </cell>
        </row>
        <row r="623">
          <cell r="F623">
            <v>70</v>
          </cell>
        </row>
        <row r="624">
          <cell r="F624">
            <v>225</v>
          </cell>
        </row>
        <row r="625">
          <cell r="F625">
            <v>329</v>
          </cell>
        </row>
        <row r="626">
          <cell r="F626">
            <v>106</v>
          </cell>
        </row>
        <row r="627">
          <cell r="F627">
            <v>208</v>
          </cell>
        </row>
        <row r="628">
          <cell r="F628">
            <v>110</v>
          </cell>
        </row>
        <row r="629">
          <cell r="F629">
            <v>167</v>
          </cell>
        </row>
        <row r="630">
          <cell r="F630">
            <v>103</v>
          </cell>
        </row>
        <row r="631">
          <cell r="F631">
            <v>134</v>
          </cell>
        </row>
        <row r="632">
          <cell r="F632">
            <v>27</v>
          </cell>
        </row>
        <row r="633">
          <cell r="F633">
            <v>177</v>
          </cell>
        </row>
        <row r="634">
          <cell r="F634">
            <v>202</v>
          </cell>
        </row>
        <row r="635">
          <cell r="F635">
            <v>449</v>
          </cell>
        </row>
        <row r="636">
          <cell r="F636">
            <v>432</v>
          </cell>
        </row>
        <row r="650">
          <cell r="F650">
            <v>105</v>
          </cell>
        </row>
        <row r="656">
          <cell r="F656">
            <v>93</v>
          </cell>
        </row>
        <row r="661">
          <cell r="F661">
            <v>165</v>
          </cell>
        </row>
        <row r="662">
          <cell r="G662">
            <v>15</v>
          </cell>
        </row>
        <row r="663">
          <cell r="G663">
            <v>10</v>
          </cell>
        </row>
        <row r="664">
          <cell r="G664">
            <v>15</v>
          </cell>
        </row>
        <row r="665">
          <cell r="F665">
            <v>51</v>
          </cell>
        </row>
        <row r="666">
          <cell r="F666">
            <v>237</v>
          </cell>
        </row>
        <row r="667">
          <cell r="F667">
            <v>50</v>
          </cell>
        </row>
        <row r="668">
          <cell r="F668">
            <v>136</v>
          </cell>
        </row>
        <row r="669">
          <cell r="G669">
            <v>148</v>
          </cell>
        </row>
        <row r="673">
          <cell r="F673">
            <v>226</v>
          </cell>
        </row>
        <row r="674">
          <cell r="F674">
            <v>24</v>
          </cell>
        </row>
        <row r="675">
          <cell r="G675">
            <v>56</v>
          </cell>
        </row>
        <row r="676">
          <cell r="F676">
            <v>143</v>
          </cell>
        </row>
        <row r="677">
          <cell r="G677">
            <v>80</v>
          </cell>
        </row>
        <row r="683">
          <cell r="F683">
            <v>262</v>
          </cell>
        </row>
        <row r="684">
          <cell r="G684">
            <v>30</v>
          </cell>
        </row>
        <row r="688">
          <cell r="F688">
            <v>82</v>
          </cell>
        </row>
        <row r="689">
          <cell r="G689">
            <v>85</v>
          </cell>
        </row>
        <row r="690">
          <cell r="F690">
            <v>171</v>
          </cell>
        </row>
        <row r="692">
          <cell r="F692">
            <v>117</v>
          </cell>
        </row>
        <row r="710">
          <cell r="F710">
            <v>56</v>
          </cell>
        </row>
        <row r="716">
          <cell r="F716">
            <v>123</v>
          </cell>
        </row>
        <row r="722">
          <cell r="F722">
            <v>119</v>
          </cell>
        </row>
        <row r="729">
          <cell r="F729">
            <v>62</v>
          </cell>
        </row>
        <row r="731">
          <cell r="F731">
            <v>147</v>
          </cell>
        </row>
        <row r="732">
          <cell r="F732">
            <v>65</v>
          </cell>
        </row>
        <row r="735">
          <cell r="F735">
            <v>129</v>
          </cell>
        </row>
        <row r="737">
          <cell r="F737">
            <v>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krem2.ulu@icisleri.gov.t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krem2.ulu@icisleri.gov.t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krem2.ulu@icisleri.gov.tr"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1"/>
  <sheetViews>
    <sheetView zoomScalePageLayoutView="0" workbookViewId="0" topLeftCell="A1">
      <selection activeCell="C4" sqref="C4"/>
    </sheetView>
  </sheetViews>
  <sheetFormatPr defaultColWidth="9.00390625" defaultRowHeight="12.75"/>
  <cols>
    <col min="1" max="1" width="7.00390625" style="0" customWidth="1"/>
    <col min="2" max="2" width="13.75390625" style="0" customWidth="1"/>
  </cols>
  <sheetData>
    <row r="1" spans="2:28" ht="15">
      <c r="B1" s="226" t="s">
        <v>33</v>
      </c>
      <c r="C1" s="226"/>
      <c r="D1" s="226"/>
      <c r="E1" s="226"/>
      <c r="F1" s="226"/>
      <c r="G1" s="226"/>
      <c r="H1" s="226"/>
      <c r="I1" s="226"/>
      <c r="J1" s="226"/>
      <c r="K1" s="226"/>
      <c r="L1" s="226"/>
      <c r="M1" s="226"/>
      <c r="N1" s="226"/>
      <c r="O1" s="226"/>
      <c r="P1" s="226"/>
      <c r="Q1" s="226"/>
      <c r="R1" s="226"/>
      <c r="S1" s="226"/>
      <c r="T1" s="226"/>
      <c r="U1" s="226"/>
      <c r="V1" s="226"/>
      <c r="W1" s="226"/>
      <c r="X1" s="28"/>
      <c r="Y1" s="28"/>
      <c r="Z1" s="28"/>
      <c r="AA1" s="28"/>
      <c r="AB1" s="28"/>
    </row>
    <row r="2" spans="2:28" ht="15">
      <c r="B2" s="227" t="s">
        <v>1056</v>
      </c>
      <c r="C2" s="227"/>
      <c r="D2" s="227"/>
      <c r="E2" s="227"/>
      <c r="F2" s="227"/>
      <c r="G2" s="227"/>
      <c r="H2" s="227"/>
      <c r="I2" s="227"/>
      <c r="J2" s="227"/>
      <c r="K2" s="227"/>
      <c r="L2" s="227"/>
      <c r="M2" s="227"/>
      <c r="N2" s="227"/>
      <c r="O2" s="227"/>
      <c r="P2" s="227"/>
      <c r="Q2" s="227"/>
      <c r="R2" s="227"/>
      <c r="S2" s="227"/>
      <c r="T2" s="227"/>
      <c r="U2" s="227"/>
      <c r="V2" s="227"/>
      <c r="W2" s="227"/>
      <c r="X2" s="37"/>
      <c r="Y2" s="37"/>
      <c r="Z2" s="37"/>
      <c r="AA2" s="37"/>
      <c r="AB2" s="37"/>
    </row>
    <row r="3" spans="2:28" ht="15.75" thickBot="1">
      <c r="B3" s="38"/>
      <c r="C3" s="38"/>
      <c r="D3" s="37"/>
      <c r="E3" s="37"/>
      <c r="F3" s="37"/>
      <c r="G3" s="37"/>
      <c r="H3" s="37"/>
      <c r="I3" s="37"/>
      <c r="J3" s="37"/>
      <c r="K3" s="37"/>
      <c r="L3" s="37"/>
      <c r="M3" s="37"/>
      <c r="N3" s="37"/>
      <c r="O3" s="37"/>
      <c r="P3" s="37"/>
      <c r="Q3" s="37"/>
      <c r="R3" s="37"/>
      <c r="S3" s="37"/>
      <c r="T3" s="37"/>
      <c r="U3" s="37"/>
      <c r="V3" s="37"/>
      <c r="W3" s="38"/>
      <c r="X3" s="38"/>
      <c r="Y3" s="38"/>
      <c r="Z3" s="38"/>
      <c r="AA3" s="38"/>
      <c r="AB3" s="38"/>
    </row>
    <row r="4" spans="2:28" ht="15.75" thickBot="1">
      <c r="B4" s="39"/>
      <c r="C4" s="39"/>
      <c r="D4" s="39"/>
      <c r="E4" s="40"/>
      <c r="F4" s="41"/>
      <c r="G4" s="41"/>
      <c r="H4" s="41"/>
      <c r="I4" s="42"/>
      <c r="J4" s="42"/>
      <c r="K4" s="43"/>
      <c r="L4" s="43"/>
      <c r="M4" s="42"/>
      <c r="N4" s="44"/>
      <c r="O4" s="245" t="s">
        <v>11</v>
      </c>
      <c r="P4" s="246"/>
      <c r="Q4" s="246"/>
      <c r="R4" s="246"/>
      <c r="S4" s="246"/>
      <c r="T4" s="246"/>
      <c r="U4" s="246"/>
      <c r="V4" s="247"/>
      <c r="W4" s="39"/>
      <c r="X4" s="39"/>
      <c r="Y4" s="39"/>
      <c r="Z4" s="39"/>
      <c r="AA4" s="39"/>
      <c r="AB4" s="39"/>
    </row>
    <row r="5" spans="2:28" ht="15">
      <c r="B5" s="39"/>
      <c r="C5" s="39"/>
      <c r="D5" s="31"/>
      <c r="E5" s="45"/>
      <c r="F5" s="42"/>
      <c r="G5" s="42"/>
      <c r="H5" s="42"/>
      <c r="I5" s="42"/>
      <c r="J5" s="42"/>
      <c r="K5" s="43"/>
      <c r="L5" s="43"/>
      <c r="M5" s="42"/>
      <c r="N5" s="42"/>
      <c r="O5" s="181" t="s">
        <v>12</v>
      </c>
      <c r="P5" s="182"/>
      <c r="Q5" s="254" t="s">
        <v>1054</v>
      </c>
      <c r="R5" s="255"/>
      <c r="S5" s="255"/>
      <c r="T5" s="255"/>
      <c r="U5" s="255"/>
      <c r="V5" s="256"/>
      <c r="W5" s="39"/>
      <c r="X5" s="39"/>
      <c r="Y5" s="39"/>
      <c r="Z5" s="39"/>
      <c r="AA5" s="39"/>
      <c r="AB5" s="39"/>
    </row>
    <row r="6" spans="2:28" ht="15">
      <c r="B6" s="26" t="s">
        <v>28</v>
      </c>
      <c r="C6" s="39"/>
      <c r="D6" s="31"/>
      <c r="E6" s="45"/>
      <c r="F6" s="42"/>
      <c r="G6" s="42"/>
      <c r="H6" s="42"/>
      <c r="I6" s="42"/>
      <c r="J6" s="42"/>
      <c r="K6" s="43"/>
      <c r="L6" s="43"/>
      <c r="M6" s="42"/>
      <c r="N6" s="43"/>
      <c r="O6" s="183" t="s">
        <v>13</v>
      </c>
      <c r="P6" s="184"/>
      <c r="Q6" s="248" t="s">
        <v>243</v>
      </c>
      <c r="R6" s="249"/>
      <c r="S6" s="249"/>
      <c r="T6" s="249"/>
      <c r="U6" s="249"/>
      <c r="V6" s="250"/>
      <c r="W6" s="39"/>
      <c r="X6" s="39"/>
      <c r="Y6" s="39"/>
      <c r="Z6" s="39"/>
      <c r="AA6" s="39"/>
      <c r="AB6" s="39"/>
    </row>
    <row r="7" spans="2:28" ht="14.25" customHeight="1">
      <c r="B7" s="39"/>
      <c r="C7" s="39"/>
      <c r="D7" s="31"/>
      <c r="E7" s="45"/>
      <c r="F7" s="42"/>
      <c r="G7" s="42"/>
      <c r="H7" s="42"/>
      <c r="I7" s="42"/>
      <c r="J7" s="42"/>
      <c r="K7" s="43"/>
      <c r="L7" s="43"/>
      <c r="M7" s="42"/>
      <c r="N7" s="42"/>
      <c r="O7" s="183" t="s">
        <v>14</v>
      </c>
      <c r="P7" s="184"/>
      <c r="Q7" s="248" t="s">
        <v>244</v>
      </c>
      <c r="R7" s="249"/>
      <c r="S7" s="249"/>
      <c r="T7" s="249"/>
      <c r="U7" s="249"/>
      <c r="V7" s="250"/>
      <c r="W7" s="39"/>
      <c r="X7" s="39"/>
      <c r="Y7" s="39"/>
      <c r="Z7" s="39"/>
      <c r="AA7" s="39"/>
      <c r="AB7" s="39"/>
    </row>
    <row r="8" spans="2:28" ht="30" customHeight="1" thickBot="1">
      <c r="B8" s="46" t="s">
        <v>77</v>
      </c>
      <c r="C8" s="75"/>
      <c r="D8" s="31"/>
      <c r="E8" s="45"/>
      <c r="F8" s="42"/>
      <c r="G8" s="42"/>
      <c r="H8" s="42"/>
      <c r="I8" s="42"/>
      <c r="J8" s="42"/>
      <c r="K8" s="43"/>
      <c r="L8" s="43"/>
      <c r="M8" s="42"/>
      <c r="N8" s="42"/>
      <c r="O8" s="185" t="s">
        <v>15</v>
      </c>
      <c r="P8" s="186"/>
      <c r="Q8" s="251" t="s">
        <v>1057</v>
      </c>
      <c r="R8" s="252"/>
      <c r="S8" s="252"/>
      <c r="T8" s="252"/>
      <c r="U8" s="252"/>
      <c r="V8" s="253"/>
      <c r="W8" s="39"/>
      <c r="X8" s="39"/>
      <c r="Y8" s="39"/>
      <c r="Z8" s="39"/>
      <c r="AA8" s="39"/>
      <c r="AB8" s="39"/>
    </row>
    <row r="9" spans="2:22" ht="15.75" thickBot="1">
      <c r="B9" s="244" t="s">
        <v>18</v>
      </c>
      <c r="C9" s="244"/>
      <c r="D9" s="244"/>
      <c r="E9" s="244"/>
      <c r="F9" s="244"/>
      <c r="G9" s="244"/>
      <c r="H9" s="244"/>
      <c r="I9" s="244"/>
      <c r="J9" s="244"/>
      <c r="K9" s="244"/>
      <c r="L9" s="244"/>
      <c r="M9" s="28"/>
      <c r="N9" s="28"/>
      <c r="O9" s="28"/>
      <c r="P9" s="28"/>
      <c r="Q9" s="28"/>
      <c r="R9" s="28"/>
      <c r="S9" s="28"/>
      <c r="T9" s="28"/>
      <c r="U9" s="28"/>
      <c r="V9" s="28"/>
    </row>
    <row r="10" spans="2:22" ht="15">
      <c r="B10" s="283" t="s">
        <v>7</v>
      </c>
      <c r="C10" s="228" t="s">
        <v>9</v>
      </c>
      <c r="D10" s="229"/>
      <c r="E10" s="229"/>
      <c r="F10" s="230"/>
      <c r="G10" s="257" t="s">
        <v>8</v>
      </c>
      <c r="H10" s="241"/>
      <c r="I10" s="241"/>
      <c r="J10" s="241"/>
      <c r="K10" s="241"/>
      <c r="L10" s="241"/>
      <c r="M10" s="241"/>
      <c r="N10" s="242"/>
      <c r="O10" s="240" t="s">
        <v>0</v>
      </c>
      <c r="P10" s="241"/>
      <c r="Q10" s="241"/>
      <c r="R10" s="241"/>
      <c r="S10" s="241"/>
      <c r="T10" s="241"/>
      <c r="U10" s="241"/>
      <c r="V10" s="242"/>
    </row>
    <row r="11" spans="2:22" ht="15">
      <c r="B11" s="284"/>
      <c r="C11" s="231"/>
      <c r="D11" s="232"/>
      <c r="E11" s="232"/>
      <c r="F11" s="233"/>
      <c r="G11" s="237" t="s">
        <v>1</v>
      </c>
      <c r="H11" s="238"/>
      <c r="I11" s="238"/>
      <c r="J11" s="238"/>
      <c r="K11" s="238" t="s">
        <v>2</v>
      </c>
      <c r="L11" s="238"/>
      <c r="M11" s="238"/>
      <c r="N11" s="243"/>
      <c r="O11" s="239" t="s">
        <v>1</v>
      </c>
      <c r="P11" s="238"/>
      <c r="Q11" s="238"/>
      <c r="R11" s="238"/>
      <c r="S11" s="238" t="s">
        <v>2</v>
      </c>
      <c r="T11" s="238"/>
      <c r="U11" s="238"/>
      <c r="V11" s="243"/>
    </row>
    <row r="12" spans="2:22" ht="15">
      <c r="B12" s="284"/>
      <c r="C12" s="239" t="s">
        <v>3</v>
      </c>
      <c r="D12" s="238"/>
      <c r="E12" s="238" t="s">
        <v>4</v>
      </c>
      <c r="F12" s="243"/>
      <c r="G12" s="237" t="s">
        <v>3</v>
      </c>
      <c r="H12" s="238"/>
      <c r="I12" s="238" t="s">
        <v>4</v>
      </c>
      <c r="J12" s="238"/>
      <c r="K12" s="238" t="s">
        <v>3</v>
      </c>
      <c r="L12" s="238"/>
      <c r="M12" s="238" t="s">
        <v>4</v>
      </c>
      <c r="N12" s="243"/>
      <c r="O12" s="239" t="s">
        <v>3</v>
      </c>
      <c r="P12" s="238"/>
      <c r="Q12" s="238" t="s">
        <v>4</v>
      </c>
      <c r="R12" s="238"/>
      <c r="S12" s="238" t="s">
        <v>3</v>
      </c>
      <c r="T12" s="238"/>
      <c r="U12" s="238" t="s">
        <v>4</v>
      </c>
      <c r="V12" s="243"/>
    </row>
    <row r="13" spans="2:22" ht="15.75" thickBot="1">
      <c r="B13" s="284"/>
      <c r="C13" s="57" t="s">
        <v>5</v>
      </c>
      <c r="D13" s="58" t="s">
        <v>6</v>
      </c>
      <c r="E13" s="58" t="s">
        <v>5</v>
      </c>
      <c r="F13" s="59" t="s">
        <v>6</v>
      </c>
      <c r="G13" s="76" t="s">
        <v>5</v>
      </c>
      <c r="H13" s="58" t="s">
        <v>6</v>
      </c>
      <c r="I13" s="58" t="s">
        <v>5</v>
      </c>
      <c r="J13" s="58" t="s">
        <v>6</v>
      </c>
      <c r="K13" s="58" t="s">
        <v>5</v>
      </c>
      <c r="L13" s="58" t="s">
        <v>6</v>
      </c>
      <c r="M13" s="58" t="s">
        <v>5</v>
      </c>
      <c r="N13" s="59" t="s">
        <v>6</v>
      </c>
      <c r="O13" s="57" t="s">
        <v>5</v>
      </c>
      <c r="P13" s="58" t="s">
        <v>6</v>
      </c>
      <c r="Q13" s="58" t="s">
        <v>5</v>
      </c>
      <c r="R13" s="58" t="s">
        <v>6</v>
      </c>
      <c r="S13" s="58" t="s">
        <v>5</v>
      </c>
      <c r="T13" s="58" t="s">
        <v>6</v>
      </c>
      <c r="U13" s="58" t="s">
        <v>5</v>
      </c>
      <c r="V13" s="59" t="s">
        <v>6</v>
      </c>
    </row>
    <row r="14" spans="2:28" ht="14.25">
      <c r="B14" s="72" t="s">
        <v>78</v>
      </c>
      <c r="C14" s="176">
        <v>0</v>
      </c>
      <c r="D14" s="47">
        <v>0</v>
      </c>
      <c r="E14" s="47">
        <v>0</v>
      </c>
      <c r="F14" s="177">
        <v>0</v>
      </c>
      <c r="G14" s="172">
        <v>4</v>
      </c>
      <c r="H14" s="172">
        <v>303</v>
      </c>
      <c r="I14" s="48">
        <v>0</v>
      </c>
      <c r="J14" s="48">
        <v>0</v>
      </c>
      <c r="K14" s="48">
        <v>0</v>
      </c>
      <c r="L14" s="48">
        <v>0</v>
      </c>
      <c r="M14" s="172">
        <v>0</v>
      </c>
      <c r="N14" s="172">
        <v>0</v>
      </c>
      <c r="O14" s="157">
        <v>105</v>
      </c>
      <c r="P14" s="158">
        <v>16789</v>
      </c>
      <c r="Q14" s="158">
        <v>11</v>
      </c>
      <c r="R14" s="158">
        <v>574</v>
      </c>
      <c r="S14" s="156">
        <v>0</v>
      </c>
      <c r="T14" s="156">
        <v>0</v>
      </c>
      <c r="U14" s="158">
        <v>4</v>
      </c>
      <c r="V14" s="158">
        <v>92</v>
      </c>
      <c r="W14" s="49"/>
      <c r="X14" s="49"/>
      <c r="Y14" s="49"/>
      <c r="Z14" s="49"/>
      <c r="AA14" s="49"/>
      <c r="AB14" s="49"/>
    </row>
    <row r="15" spans="2:28" ht="14.25">
      <c r="B15" s="73" t="s">
        <v>79</v>
      </c>
      <c r="C15" s="178">
        <v>0</v>
      </c>
      <c r="D15" s="50">
        <v>0</v>
      </c>
      <c r="E15" s="50">
        <v>0</v>
      </c>
      <c r="F15" s="179">
        <v>0</v>
      </c>
      <c r="G15" s="220">
        <v>0</v>
      </c>
      <c r="H15" s="173">
        <v>0</v>
      </c>
      <c r="I15" s="171">
        <v>0</v>
      </c>
      <c r="J15" s="51">
        <v>0</v>
      </c>
      <c r="K15" s="51">
        <v>0</v>
      </c>
      <c r="L15" s="51">
        <v>0</v>
      </c>
      <c r="M15" s="173">
        <v>0</v>
      </c>
      <c r="N15" s="173">
        <v>0</v>
      </c>
      <c r="O15" s="159">
        <v>35</v>
      </c>
      <c r="P15" s="160">
        <v>10707</v>
      </c>
      <c r="Q15" s="160">
        <v>0</v>
      </c>
      <c r="R15" s="160">
        <v>0</v>
      </c>
      <c r="S15" s="161">
        <v>0</v>
      </c>
      <c r="T15" s="161">
        <v>0</v>
      </c>
      <c r="U15" s="160">
        <v>0</v>
      </c>
      <c r="V15" s="160">
        <v>0</v>
      </c>
      <c r="W15" s="49"/>
      <c r="X15" s="49"/>
      <c r="Y15" s="49"/>
      <c r="Z15" s="49"/>
      <c r="AA15" s="49"/>
      <c r="AB15" s="49"/>
    </row>
    <row r="16" spans="2:28" ht="14.25">
      <c r="B16" s="73" t="s">
        <v>80</v>
      </c>
      <c r="C16" s="178">
        <v>0</v>
      </c>
      <c r="D16" s="50">
        <v>0</v>
      </c>
      <c r="E16" s="50">
        <v>0</v>
      </c>
      <c r="F16" s="179">
        <v>0</v>
      </c>
      <c r="G16" s="174">
        <v>0</v>
      </c>
      <c r="H16" s="174">
        <v>0</v>
      </c>
      <c r="I16" s="171">
        <v>0</v>
      </c>
      <c r="J16" s="51">
        <v>0</v>
      </c>
      <c r="K16" s="51">
        <v>0</v>
      </c>
      <c r="L16" s="51">
        <v>0</v>
      </c>
      <c r="M16" s="174">
        <v>0</v>
      </c>
      <c r="N16" s="174">
        <v>0</v>
      </c>
      <c r="O16" s="162">
        <v>31</v>
      </c>
      <c r="P16" s="163">
        <v>6917</v>
      </c>
      <c r="Q16" s="163">
        <v>1</v>
      </c>
      <c r="R16" s="163">
        <v>60</v>
      </c>
      <c r="S16" s="161">
        <v>0</v>
      </c>
      <c r="T16" s="161">
        <v>0</v>
      </c>
      <c r="U16" s="163">
        <v>1</v>
      </c>
      <c r="V16" s="163">
        <v>20</v>
      </c>
      <c r="W16" s="49"/>
      <c r="X16" s="49"/>
      <c r="Y16" s="49"/>
      <c r="Z16" s="49"/>
      <c r="AA16" s="49"/>
      <c r="AB16" s="49"/>
    </row>
    <row r="17" spans="2:22" ht="14.25">
      <c r="B17" s="73" t="s">
        <v>81</v>
      </c>
      <c r="C17" s="178">
        <v>0</v>
      </c>
      <c r="D17" s="50">
        <v>0</v>
      </c>
      <c r="E17" s="50">
        <v>0</v>
      </c>
      <c r="F17" s="179">
        <v>0</v>
      </c>
      <c r="G17" s="173">
        <v>0</v>
      </c>
      <c r="H17" s="173">
        <v>0</v>
      </c>
      <c r="I17" s="51">
        <v>0</v>
      </c>
      <c r="J17" s="51">
        <v>0</v>
      </c>
      <c r="K17" s="51">
        <v>0</v>
      </c>
      <c r="L17" s="51">
        <v>0</v>
      </c>
      <c r="M17" s="173">
        <v>0</v>
      </c>
      <c r="N17" s="173">
        <v>0</v>
      </c>
      <c r="O17" s="159">
        <v>23</v>
      </c>
      <c r="P17" s="160">
        <v>4246</v>
      </c>
      <c r="Q17" s="160">
        <v>0</v>
      </c>
      <c r="R17" s="160">
        <v>0</v>
      </c>
      <c r="S17" s="161">
        <v>0</v>
      </c>
      <c r="T17" s="161">
        <v>0</v>
      </c>
      <c r="U17" s="160">
        <v>0</v>
      </c>
      <c r="V17" s="160">
        <v>0</v>
      </c>
    </row>
    <row r="18" spans="2:22" ht="14.25">
      <c r="B18" s="73" t="s">
        <v>82</v>
      </c>
      <c r="C18" s="178">
        <v>0</v>
      </c>
      <c r="D18" s="50">
        <v>0</v>
      </c>
      <c r="E18" s="50">
        <v>0</v>
      </c>
      <c r="F18" s="179">
        <v>0</v>
      </c>
      <c r="G18" s="173">
        <v>1</v>
      </c>
      <c r="H18" s="173">
        <v>5</v>
      </c>
      <c r="I18" s="51">
        <v>3</v>
      </c>
      <c r="J18" s="51">
        <v>66</v>
      </c>
      <c r="K18" s="51">
        <v>0</v>
      </c>
      <c r="L18" s="51">
        <v>0</v>
      </c>
      <c r="M18" s="173">
        <v>1</v>
      </c>
      <c r="N18" s="173">
        <v>10</v>
      </c>
      <c r="O18" s="159">
        <v>29</v>
      </c>
      <c r="P18" s="160">
        <v>7501</v>
      </c>
      <c r="Q18" s="160">
        <v>1</v>
      </c>
      <c r="R18" s="160">
        <v>65</v>
      </c>
      <c r="S18" s="161">
        <v>0</v>
      </c>
      <c r="T18" s="161">
        <v>0</v>
      </c>
      <c r="U18" s="160">
        <v>3</v>
      </c>
      <c r="V18" s="160">
        <v>54</v>
      </c>
    </row>
    <row r="19" spans="2:22" ht="14.25">
      <c r="B19" s="73" t="s">
        <v>83</v>
      </c>
      <c r="C19" s="178">
        <v>0</v>
      </c>
      <c r="D19" s="50">
        <v>0</v>
      </c>
      <c r="E19" s="50">
        <v>0</v>
      </c>
      <c r="F19" s="179">
        <v>0</v>
      </c>
      <c r="G19" s="173">
        <v>0</v>
      </c>
      <c r="H19" s="173">
        <v>0</v>
      </c>
      <c r="I19" s="51">
        <v>0</v>
      </c>
      <c r="J19" s="51">
        <v>0</v>
      </c>
      <c r="K19" s="51">
        <v>0</v>
      </c>
      <c r="L19" s="51">
        <v>0</v>
      </c>
      <c r="M19" s="173">
        <v>0</v>
      </c>
      <c r="N19" s="173">
        <v>0</v>
      </c>
      <c r="O19" s="159">
        <v>10</v>
      </c>
      <c r="P19" s="160">
        <v>1719</v>
      </c>
      <c r="Q19" s="160">
        <v>0</v>
      </c>
      <c r="R19" s="160">
        <v>0</v>
      </c>
      <c r="S19" s="161">
        <v>0</v>
      </c>
      <c r="T19" s="161">
        <v>0</v>
      </c>
      <c r="U19" s="160">
        <v>1</v>
      </c>
      <c r="V19" s="160">
        <v>0</v>
      </c>
    </row>
    <row r="20" spans="2:22" ht="14.25">
      <c r="B20" s="73" t="s">
        <v>84</v>
      </c>
      <c r="C20" s="178">
        <v>0</v>
      </c>
      <c r="D20" s="50">
        <v>0</v>
      </c>
      <c r="E20" s="50">
        <v>0</v>
      </c>
      <c r="F20" s="179">
        <v>0</v>
      </c>
      <c r="G20" s="173">
        <v>0</v>
      </c>
      <c r="H20" s="173">
        <v>0</v>
      </c>
      <c r="I20" s="51">
        <v>0</v>
      </c>
      <c r="J20" s="51">
        <v>0</v>
      </c>
      <c r="K20" s="51">
        <v>0</v>
      </c>
      <c r="L20" s="51">
        <v>0</v>
      </c>
      <c r="M20" s="173">
        <v>0</v>
      </c>
      <c r="N20" s="173">
        <v>0</v>
      </c>
      <c r="O20" s="159">
        <v>37</v>
      </c>
      <c r="P20" s="160">
        <v>8377</v>
      </c>
      <c r="Q20" s="160">
        <v>1</v>
      </c>
      <c r="R20" s="160">
        <v>30</v>
      </c>
      <c r="S20" s="161">
        <v>0</v>
      </c>
      <c r="T20" s="161">
        <v>0</v>
      </c>
      <c r="U20" s="160">
        <v>3</v>
      </c>
      <c r="V20" s="160">
        <v>95</v>
      </c>
    </row>
    <row r="21" spans="2:22" ht="14.25">
      <c r="B21" s="73" t="s">
        <v>85</v>
      </c>
      <c r="C21" s="178">
        <v>0</v>
      </c>
      <c r="D21" s="50">
        <v>0</v>
      </c>
      <c r="E21" s="50">
        <v>0</v>
      </c>
      <c r="F21" s="179">
        <v>0</v>
      </c>
      <c r="G21" s="173">
        <v>1</v>
      </c>
      <c r="H21" s="173">
        <v>614</v>
      </c>
      <c r="I21" s="51">
        <v>0</v>
      </c>
      <c r="J21" s="51">
        <v>0</v>
      </c>
      <c r="K21" s="51">
        <v>0</v>
      </c>
      <c r="L21" s="51">
        <v>0</v>
      </c>
      <c r="M21" s="173">
        <v>0</v>
      </c>
      <c r="N21" s="173">
        <v>0</v>
      </c>
      <c r="O21" s="159">
        <v>56</v>
      </c>
      <c r="P21" s="160">
        <v>16005</v>
      </c>
      <c r="Q21" s="160">
        <v>13</v>
      </c>
      <c r="R21" s="160">
        <v>586</v>
      </c>
      <c r="S21" s="161">
        <v>0</v>
      </c>
      <c r="T21" s="161">
        <v>0</v>
      </c>
      <c r="U21" s="160">
        <v>13</v>
      </c>
      <c r="V21" s="160">
        <v>705</v>
      </c>
    </row>
    <row r="22" spans="2:22" ht="14.25">
      <c r="B22" s="73" t="s">
        <v>86</v>
      </c>
      <c r="C22" s="178">
        <v>0</v>
      </c>
      <c r="D22" s="50">
        <v>0</v>
      </c>
      <c r="E22" s="50">
        <v>0</v>
      </c>
      <c r="F22" s="179">
        <v>0</v>
      </c>
      <c r="G22" s="173">
        <v>0</v>
      </c>
      <c r="H22" s="173">
        <v>0</v>
      </c>
      <c r="I22" s="51">
        <v>0</v>
      </c>
      <c r="J22" s="51">
        <v>0</v>
      </c>
      <c r="K22" s="51">
        <v>0</v>
      </c>
      <c r="L22" s="51">
        <v>0</v>
      </c>
      <c r="M22" s="173">
        <v>0</v>
      </c>
      <c r="N22" s="173">
        <v>0</v>
      </c>
      <c r="O22" s="159">
        <v>25</v>
      </c>
      <c r="P22" s="160">
        <v>6948</v>
      </c>
      <c r="Q22" s="160">
        <v>2</v>
      </c>
      <c r="R22" s="160">
        <v>195</v>
      </c>
      <c r="S22" s="161">
        <v>0</v>
      </c>
      <c r="T22" s="161">
        <v>0</v>
      </c>
      <c r="U22" s="160">
        <v>0</v>
      </c>
      <c r="V22" s="160">
        <v>0</v>
      </c>
    </row>
    <row r="23" spans="2:22" ht="14.25">
      <c r="B23" s="73" t="s">
        <v>87</v>
      </c>
      <c r="C23" s="178">
        <v>0</v>
      </c>
      <c r="D23" s="50">
        <v>0</v>
      </c>
      <c r="E23" s="50">
        <v>0</v>
      </c>
      <c r="F23" s="179">
        <v>0</v>
      </c>
      <c r="G23" s="173">
        <v>0</v>
      </c>
      <c r="H23" s="173">
        <v>0</v>
      </c>
      <c r="I23" s="51">
        <v>0</v>
      </c>
      <c r="J23" s="51">
        <v>0</v>
      </c>
      <c r="K23" s="51">
        <v>0</v>
      </c>
      <c r="L23" s="51">
        <v>0</v>
      </c>
      <c r="M23" s="173">
        <v>0</v>
      </c>
      <c r="N23" s="173">
        <v>0</v>
      </c>
      <c r="O23" s="159">
        <v>7</v>
      </c>
      <c r="P23" s="160">
        <v>1724</v>
      </c>
      <c r="Q23" s="160">
        <v>1</v>
      </c>
      <c r="R23" s="160">
        <v>250</v>
      </c>
      <c r="S23" s="161">
        <v>0</v>
      </c>
      <c r="T23" s="161">
        <v>0</v>
      </c>
      <c r="U23" s="160">
        <v>1</v>
      </c>
      <c r="V23" s="160">
        <v>10</v>
      </c>
    </row>
    <row r="24" spans="2:22" ht="14.25">
      <c r="B24" s="73" t="s">
        <v>88</v>
      </c>
      <c r="C24" s="178">
        <v>0</v>
      </c>
      <c r="D24" s="50">
        <v>0</v>
      </c>
      <c r="E24" s="50">
        <v>0</v>
      </c>
      <c r="F24" s="179">
        <v>0</v>
      </c>
      <c r="G24" s="173">
        <v>1</v>
      </c>
      <c r="H24" s="173">
        <v>477</v>
      </c>
      <c r="I24" s="51">
        <v>0</v>
      </c>
      <c r="J24" s="51">
        <v>0</v>
      </c>
      <c r="K24" s="51">
        <v>0</v>
      </c>
      <c r="L24" s="51">
        <v>0</v>
      </c>
      <c r="M24" s="173">
        <v>0</v>
      </c>
      <c r="N24" s="173">
        <v>0</v>
      </c>
      <c r="O24" s="159">
        <v>82</v>
      </c>
      <c r="P24" s="160">
        <v>21201</v>
      </c>
      <c r="Q24" s="160">
        <v>11</v>
      </c>
      <c r="R24" s="160">
        <v>651</v>
      </c>
      <c r="S24" s="161">
        <v>0</v>
      </c>
      <c r="T24" s="161">
        <v>0</v>
      </c>
      <c r="U24" s="160">
        <v>12</v>
      </c>
      <c r="V24" s="160">
        <v>469</v>
      </c>
    </row>
    <row r="25" spans="2:22" ht="14.25">
      <c r="B25" s="73" t="s">
        <v>89</v>
      </c>
      <c r="C25" s="178">
        <v>0</v>
      </c>
      <c r="D25" s="50">
        <v>0</v>
      </c>
      <c r="E25" s="50">
        <v>0</v>
      </c>
      <c r="F25" s="179">
        <v>0</v>
      </c>
      <c r="G25" s="173">
        <v>0</v>
      </c>
      <c r="H25" s="173">
        <v>0</v>
      </c>
      <c r="I25" s="51">
        <v>0</v>
      </c>
      <c r="J25" s="51">
        <v>0</v>
      </c>
      <c r="K25" s="51">
        <v>0</v>
      </c>
      <c r="L25" s="51">
        <v>0</v>
      </c>
      <c r="M25" s="173">
        <v>0</v>
      </c>
      <c r="N25" s="173">
        <v>0</v>
      </c>
      <c r="O25" s="159">
        <v>12</v>
      </c>
      <c r="P25" s="160">
        <v>2667</v>
      </c>
      <c r="Q25" s="160">
        <v>5</v>
      </c>
      <c r="R25" s="160">
        <v>322</v>
      </c>
      <c r="S25" s="161">
        <v>0</v>
      </c>
      <c r="T25" s="161">
        <v>0</v>
      </c>
      <c r="U25" s="160">
        <v>2</v>
      </c>
      <c r="V25" s="160">
        <v>100</v>
      </c>
    </row>
    <row r="26" spans="2:22" ht="15" thickBot="1">
      <c r="B26" s="146" t="s">
        <v>90</v>
      </c>
      <c r="C26" s="178">
        <v>0</v>
      </c>
      <c r="D26" s="50">
        <v>0</v>
      </c>
      <c r="E26" s="50">
        <v>0</v>
      </c>
      <c r="F26" s="179">
        <v>0</v>
      </c>
      <c r="G26" s="175">
        <v>0</v>
      </c>
      <c r="H26" s="175">
        <v>0</v>
      </c>
      <c r="I26" s="51">
        <v>0</v>
      </c>
      <c r="J26" s="147">
        <v>0</v>
      </c>
      <c r="K26" s="147">
        <v>0</v>
      </c>
      <c r="L26" s="147">
        <v>0</v>
      </c>
      <c r="M26" s="175">
        <v>0</v>
      </c>
      <c r="N26" s="175">
        <v>0</v>
      </c>
      <c r="O26" s="164">
        <v>87</v>
      </c>
      <c r="P26" s="165">
        <v>17476</v>
      </c>
      <c r="Q26" s="165">
        <v>8</v>
      </c>
      <c r="R26" s="165">
        <v>470</v>
      </c>
      <c r="S26" s="161">
        <v>0</v>
      </c>
      <c r="T26" s="161">
        <v>0</v>
      </c>
      <c r="U26" s="165">
        <v>11</v>
      </c>
      <c r="V26" s="165">
        <v>324</v>
      </c>
    </row>
    <row r="27" spans="2:22" ht="15.75" thickBot="1">
      <c r="B27" s="56" t="s">
        <v>26</v>
      </c>
      <c r="C27" s="148">
        <v>0</v>
      </c>
      <c r="D27" s="149">
        <v>0</v>
      </c>
      <c r="E27" s="149">
        <v>0</v>
      </c>
      <c r="F27" s="150">
        <v>0</v>
      </c>
      <c r="G27" s="151">
        <f>SUM(G14:G26)</f>
        <v>7</v>
      </c>
      <c r="H27" s="152">
        <f>SUM(H14:H26)</f>
        <v>1399</v>
      </c>
      <c r="I27" s="152">
        <f>SUM(I14:I26)</f>
        <v>3</v>
      </c>
      <c r="J27" s="152">
        <f>SUM(J14:J26)</f>
        <v>66</v>
      </c>
      <c r="K27" s="152">
        <v>0</v>
      </c>
      <c r="L27" s="152">
        <v>0</v>
      </c>
      <c r="M27" s="152">
        <f aca="true" t="shared" si="0" ref="M27:S27">SUM(M14:M26)</f>
        <v>1</v>
      </c>
      <c r="N27" s="153">
        <f t="shared" si="0"/>
        <v>10</v>
      </c>
      <c r="O27" s="166">
        <f t="shared" si="0"/>
        <v>539</v>
      </c>
      <c r="P27" s="167">
        <f t="shared" si="0"/>
        <v>122277</v>
      </c>
      <c r="Q27" s="167">
        <f t="shared" si="0"/>
        <v>54</v>
      </c>
      <c r="R27" s="167">
        <f t="shared" si="0"/>
        <v>3203</v>
      </c>
      <c r="S27" s="168">
        <f t="shared" si="0"/>
        <v>0</v>
      </c>
      <c r="T27" s="168">
        <v>0</v>
      </c>
      <c r="U27" s="169">
        <f>SUM(U14:U26)</f>
        <v>51</v>
      </c>
      <c r="V27" s="170">
        <f>SUM(V14:V26)</f>
        <v>1869</v>
      </c>
    </row>
    <row r="28" spans="2:22" ht="15.75" thickBot="1">
      <c r="B28" s="74"/>
      <c r="C28" s="77" t="s">
        <v>91</v>
      </c>
      <c r="D28" s="77"/>
      <c r="E28" s="78"/>
      <c r="F28" s="79"/>
      <c r="G28" s="274" t="s">
        <v>19</v>
      </c>
      <c r="H28" s="275"/>
      <c r="I28" s="275"/>
      <c r="J28" s="275"/>
      <c r="K28" s="276"/>
      <c r="L28" s="278">
        <v>11</v>
      </c>
      <c r="M28" s="279"/>
      <c r="N28" s="280"/>
      <c r="O28" s="234" t="s">
        <v>20</v>
      </c>
      <c r="P28" s="235"/>
      <c r="Q28" s="235"/>
      <c r="R28" s="235"/>
      <c r="S28" s="236"/>
      <c r="T28" s="285">
        <v>644</v>
      </c>
      <c r="U28" s="286"/>
      <c r="V28" s="287"/>
    </row>
    <row r="29" spans="2:22" ht="15">
      <c r="B29" s="309"/>
      <c r="C29" s="309"/>
      <c r="D29" s="309"/>
      <c r="E29" s="309"/>
      <c r="F29" s="309"/>
      <c r="G29" s="309"/>
      <c r="H29" s="309"/>
      <c r="I29" s="309"/>
      <c r="J29" s="309"/>
      <c r="K29" s="309"/>
      <c r="L29" s="309"/>
      <c r="M29" s="309"/>
      <c r="N29" s="309"/>
      <c r="O29" s="309"/>
      <c r="P29" s="309"/>
      <c r="Q29" s="309"/>
      <c r="R29" s="309"/>
      <c r="S29" s="309"/>
      <c r="T29" s="309"/>
      <c r="U29" s="309"/>
      <c r="V29" s="309"/>
    </row>
    <row r="30" spans="2:22" ht="15.75" thickBot="1">
      <c r="B30" s="27" t="s">
        <v>246</v>
      </c>
      <c r="C30" s="27"/>
      <c r="D30" s="27"/>
      <c r="E30" s="28"/>
      <c r="F30" s="28"/>
      <c r="G30" s="28"/>
      <c r="H30" s="28"/>
      <c r="I30" s="28"/>
      <c r="J30" s="28"/>
      <c r="K30" s="28"/>
      <c r="L30" s="28"/>
      <c r="M30" s="28"/>
      <c r="N30" s="28"/>
      <c r="O30" s="28"/>
      <c r="P30" s="28"/>
      <c r="Q30" s="28"/>
      <c r="R30" s="28"/>
      <c r="S30" s="28"/>
      <c r="T30" s="28"/>
      <c r="U30" s="28"/>
      <c r="V30" s="28"/>
    </row>
    <row r="31" spans="2:22" ht="15">
      <c r="B31" s="290" t="s">
        <v>22</v>
      </c>
      <c r="C31" s="288" t="s">
        <v>9</v>
      </c>
      <c r="D31" s="289"/>
      <c r="E31" s="289"/>
      <c r="F31" s="257"/>
      <c r="G31" s="288" t="s">
        <v>8</v>
      </c>
      <c r="H31" s="289"/>
      <c r="I31" s="289"/>
      <c r="J31" s="257"/>
      <c r="K31" s="288" t="s">
        <v>0</v>
      </c>
      <c r="L31" s="289"/>
      <c r="M31" s="289"/>
      <c r="N31" s="257"/>
      <c r="O31" s="288" t="s">
        <v>26</v>
      </c>
      <c r="P31" s="289"/>
      <c r="Q31" s="289"/>
      <c r="R31" s="308"/>
      <c r="S31" s="36"/>
      <c r="T31" s="36"/>
      <c r="U31" s="36"/>
      <c r="V31" s="36"/>
    </row>
    <row r="32" spans="2:22" ht="15">
      <c r="B32" s="291"/>
      <c r="C32" s="263" t="s">
        <v>3</v>
      </c>
      <c r="D32" s="237"/>
      <c r="E32" s="277" t="s">
        <v>4</v>
      </c>
      <c r="F32" s="237"/>
      <c r="G32" s="263" t="s">
        <v>3</v>
      </c>
      <c r="H32" s="237"/>
      <c r="I32" s="277" t="s">
        <v>4</v>
      </c>
      <c r="J32" s="237"/>
      <c r="K32" s="263" t="s">
        <v>3</v>
      </c>
      <c r="L32" s="237"/>
      <c r="M32" s="277" t="s">
        <v>4</v>
      </c>
      <c r="N32" s="237"/>
      <c r="O32" s="263" t="s">
        <v>3</v>
      </c>
      <c r="P32" s="237"/>
      <c r="Q32" s="277" t="s">
        <v>4</v>
      </c>
      <c r="R32" s="307"/>
      <c r="S32" s="36"/>
      <c r="T32" s="36"/>
      <c r="U32" s="36"/>
      <c r="V32" s="36"/>
    </row>
    <row r="33" spans="2:22" ht="15.75" thickBot="1">
      <c r="B33" s="292"/>
      <c r="C33" s="33" t="s">
        <v>5</v>
      </c>
      <c r="D33" s="34" t="s">
        <v>6</v>
      </c>
      <c r="E33" s="34" t="s">
        <v>5</v>
      </c>
      <c r="F33" s="34" t="s">
        <v>6</v>
      </c>
      <c r="G33" s="33" t="s">
        <v>5</v>
      </c>
      <c r="H33" s="34" t="s">
        <v>6</v>
      </c>
      <c r="I33" s="34" t="s">
        <v>5</v>
      </c>
      <c r="J33" s="34" t="s">
        <v>6</v>
      </c>
      <c r="K33" s="33" t="s">
        <v>5</v>
      </c>
      <c r="L33" s="34" t="s">
        <v>6</v>
      </c>
      <c r="M33" s="34" t="s">
        <v>5</v>
      </c>
      <c r="N33" s="34" t="s">
        <v>6</v>
      </c>
      <c r="O33" s="33" t="s">
        <v>5</v>
      </c>
      <c r="P33" s="34" t="s">
        <v>6</v>
      </c>
      <c r="Q33" s="34" t="s">
        <v>5</v>
      </c>
      <c r="R33" s="35" t="s">
        <v>6</v>
      </c>
      <c r="S33" s="36"/>
      <c r="T33" s="36"/>
      <c r="U33" s="36"/>
      <c r="V33" s="36"/>
    </row>
    <row r="34" spans="2:22" ht="15.75" thickBot="1">
      <c r="B34" s="29" t="s">
        <v>1053</v>
      </c>
      <c r="C34" s="85">
        <v>0</v>
      </c>
      <c r="D34" s="52">
        <v>0</v>
      </c>
      <c r="E34" s="52">
        <v>0</v>
      </c>
      <c r="F34" s="86">
        <v>0</v>
      </c>
      <c r="G34" s="180">
        <v>8</v>
      </c>
      <c r="H34" s="53">
        <v>1486</v>
      </c>
      <c r="I34" s="53">
        <v>2</v>
      </c>
      <c r="J34" s="80">
        <v>0</v>
      </c>
      <c r="K34" s="87">
        <v>538</v>
      </c>
      <c r="L34" s="54">
        <v>127820</v>
      </c>
      <c r="M34" s="54">
        <v>107</v>
      </c>
      <c r="N34" s="55">
        <v>5155</v>
      </c>
      <c r="O34" s="88">
        <f aca="true" t="shared" si="1" ref="O34:R35">C34+G34+K34</f>
        <v>546</v>
      </c>
      <c r="P34" s="88">
        <f t="shared" si="1"/>
        <v>129306</v>
      </c>
      <c r="Q34" s="88">
        <f t="shared" si="1"/>
        <v>109</v>
      </c>
      <c r="R34" s="88">
        <f t="shared" si="1"/>
        <v>5155</v>
      </c>
      <c r="S34" s="36"/>
      <c r="T34" s="36"/>
      <c r="U34" s="36"/>
      <c r="V34" s="36"/>
    </row>
    <row r="35" spans="2:22" ht="15.75" thickBot="1">
      <c r="B35" s="29" t="s">
        <v>1058</v>
      </c>
      <c r="C35" s="85">
        <v>0</v>
      </c>
      <c r="D35" s="52">
        <v>0</v>
      </c>
      <c r="E35" s="52">
        <v>0</v>
      </c>
      <c r="F35" s="86">
        <v>0</v>
      </c>
      <c r="G35" s="180">
        <f>G27+K27</f>
        <v>7</v>
      </c>
      <c r="H35" s="180">
        <f>H27+L27</f>
        <v>1399</v>
      </c>
      <c r="I35" s="180">
        <f>I27+M27</f>
        <v>4</v>
      </c>
      <c r="J35" s="180">
        <f>J27+N27</f>
        <v>76</v>
      </c>
      <c r="K35" s="87">
        <f>O27+S27</f>
        <v>539</v>
      </c>
      <c r="L35" s="87">
        <f>P27+T27</f>
        <v>122277</v>
      </c>
      <c r="M35" s="87">
        <f>Q27+U27</f>
        <v>105</v>
      </c>
      <c r="N35" s="87">
        <f>R27+V27</f>
        <v>5072</v>
      </c>
      <c r="O35" s="88">
        <f t="shared" si="1"/>
        <v>546</v>
      </c>
      <c r="P35" s="88">
        <f t="shared" si="1"/>
        <v>123676</v>
      </c>
      <c r="Q35" s="88">
        <f t="shared" si="1"/>
        <v>109</v>
      </c>
      <c r="R35" s="88">
        <f t="shared" si="1"/>
        <v>5148</v>
      </c>
      <c r="S35" s="36"/>
      <c r="T35" s="36"/>
      <c r="U35" s="36"/>
      <c r="V35" s="36"/>
    </row>
    <row r="36" spans="2:21" ht="15.75" thickBot="1">
      <c r="B36" s="82" t="s">
        <v>23</v>
      </c>
      <c r="C36" s="81">
        <v>0</v>
      </c>
      <c r="D36" s="83">
        <v>0</v>
      </c>
      <c r="E36" s="83">
        <v>0</v>
      </c>
      <c r="F36" s="84">
        <v>0</v>
      </c>
      <c r="G36" s="81">
        <f>G35-G34</f>
        <v>-1</v>
      </c>
      <c r="H36" s="81">
        <f aca="true" t="shared" si="2" ref="H36:R36">H35-H34</f>
        <v>-87</v>
      </c>
      <c r="I36" s="81">
        <f t="shared" si="2"/>
        <v>2</v>
      </c>
      <c r="J36" s="81">
        <f t="shared" si="2"/>
        <v>76</v>
      </c>
      <c r="K36" s="81">
        <f t="shared" si="2"/>
        <v>1</v>
      </c>
      <c r="L36" s="81">
        <f t="shared" si="2"/>
        <v>-5543</v>
      </c>
      <c r="M36" s="81">
        <f t="shared" si="2"/>
        <v>-2</v>
      </c>
      <c r="N36" s="81">
        <f t="shared" si="2"/>
        <v>-83</v>
      </c>
      <c r="O36" s="81">
        <f t="shared" si="2"/>
        <v>0</v>
      </c>
      <c r="P36" s="81">
        <f t="shared" si="2"/>
        <v>-5630</v>
      </c>
      <c r="Q36" s="81">
        <f t="shared" si="2"/>
        <v>0</v>
      </c>
      <c r="R36" s="81">
        <f t="shared" si="2"/>
        <v>-7</v>
      </c>
      <c r="S36" s="36"/>
      <c r="T36" s="36"/>
      <c r="U36" s="36"/>
    </row>
    <row r="38" ht="15.75" thickBot="1">
      <c r="B38" s="30" t="s">
        <v>63</v>
      </c>
    </row>
    <row r="39" spans="2:18" ht="15">
      <c r="B39" s="264" t="s">
        <v>24</v>
      </c>
      <c r="C39" s="258"/>
      <c r="D39" s="258" t="s">
        <v>25</v>
      </c>
      <c r="E39" s="258"/>
      <c r="F39" s="258"/>
      <c r="G39" s="258"/>
      <c r="H39" s="258"/>
      <c r="I39" s="258"/>
      <c r="J39" s="258"/>
      <c r="K39" s="258"/>
      <c r="L39" s="258"/>
      <c r="M39" s="258"/>
      <c r="N39" s="258"/>
      <c r="O39" s="258"/>
      <c r="P39" s="258"/>
      <c r="Q39" s="258"/>
      <c r="R39" s="259"/>
    </row>
    <row r="40" spans="2:18" ht="15">
      <c r="B40" s="265" t="s">
        <v>9</v>
      </c>
      <c r="C40" s="266"/>
      <c r="D40" s="260" t="s">
        <v>247</v>
      </c>
      <c r="E40" s="261"/>
      <c r="F40" s="261"/>
      <c r="G40" s="261"/>
      <c r="H40" s="261"/>
      <c r="I40" s="261"/>
      <c r="J40" s="261"/>
      <c r="K40" s="261"/>
      <c r="L40" s="261"/>
      <c r="M40" s="261"/>
      <c r="N40" s="261"/>
      <c r="O40" s="261"/>
      <c r="P40" s="261"/>
      <c r="Q40" s="261"/>
      <c r="R40" s="262"/>
    </row>
    <row r="41" spans="2:18" ht="59.25" customHeight="1">
      <c r="B41" s="265" t="s">
        <v>8</v>
      </c>
      <c r="C41" s="266"/>
      <c r="D41" s="267" t="s">
        <v>1059</v>
      </c>
      <c r="E41" s="268"/>
      <c r="F41" s="268"/>
      <c r="G41" s="268"/>
      <c r="H41" s="268"/>
      <c r="I41" s="268"/>
      <c r="J41" s="268"/>
      <c r="K41" s="268"/>
      <c r="L41" s="268"/>
      <c r="M41" s="268"/>
      <c r="N41" s="268"/>
      <c r="O41" s="268"/>
      <c r="P41" s="268"/>
      <c r="Q41" s="268"/>
      <c r="R41" s="269"/>
    </row>
    <row r="42" spans="2:21" ht="30" customHeight="1">
      <c r="B42" s="265" t="s">
        <v>0</v>
      </c>
      <c r="C42" s="266"/>
      <c r="D42" s="260" t="s">
        <v>1060</v>
      </c>
      <c r="E42" s="261"/>
      <c r="F42" s="261"/>
      <c r="G42" s="261"/>
      <c r="H42" s="261"/>
      <c r="I42" s="261"/>
      <c r="J42" s="261"/>
      <c r="K42" s="261"/>
      <c r="L42" s="261"/>
      <c r="M42" s="261"/>
      <c r="N42" s="261"/>
      <c r="O42" s="261"/>
      <c r="P42" s="261"/>
      <c r="Q42" s="261"/>
      <c r="R42" s="262"/>
      <c r="U42" t="s">
        <v>111</v>
      </c>
    </row>
    <row r="43" spans="2:18" ht="15.75" thickBot="1">
      <c r="B43" s="281" t="s">
        <v>27</v>
      </c>
      <c r="C43" s="282"/>
      <c r="D43" s="296" t="s">
        <v>1061</v>
      </c>
      <c r="E43" s="297"/>
      <c r="F43" s="297"/>
      <c r="G43" s="297"/>
      <c r="H43" s="297"/>
      <c r="I43" s="297"/>
      <c r="J43" s="297"/>
      <c r="K43" s="297"/>
      <c r="L43" s="297"/>
      <c r="M43" s="297"/>
      <c r="N43" s="297"/>
      <c r="O43" s="297"/>
      <c r="P43" s="297"/>
      <c r="Q43" s="297"/>
      <c r="R43" s="298"/>
    </row>
    <row r="45" spans="2:8" ht="15.75" thickBot="1">
      <c r="B45" s="31" t="s">
        <v>1062</v>
      </c>
      <c r="C45" s="32"/>
      <c r="D45" s="32"/>
      <c r="E45" s="32"/>
      <c r="F45" s="32"/>
      <c r="G45" s="32"/>
      <c r="H45" s="32"/>
    </row>
    <row r="46" spans="2:22" ht="15">
      <c r="B46" s="270" t="s">
        <v>29</v>
      </c>
      <c r="C46" s="271"/>
      <c r="D46" s="241" t="s">
        <v>9</v>
      </c>
      <c r="E46" s="241"/>
      <c r="F46" s="241"/>
      <c r="G46" s="241"/>
      <c r="H46" s="241" t="s">
        <v>8</v>
      </c>
      <c r="I46" s="241"/>
      <c r="J46" s="241"/>
      <c r="K46" s="241"/>
      <c r="L46" s="241" t="s">
        <v>0</v>
      </c>
      <c r="M46" s="241"/>
      <c r="N46" s="241"/>
      <c r="O46" s="241"/>
      <c r="P46" s="241" t="s">
        <v>26</v>
      </c>
      <c r="Q46" s="241"/>
      <c r="R46" s="241"/>
      <c r="S46" s="241"/>
      <c r="T46" s="258" t="s">
        <v>32</v>
      </c>
      <c r="U46" s="258"/>
      <c r="V46" s="259"/>
    </row>
    <row r="47" spans="2:22" ht="15">
      <c r="B47" s="272"/>
      <c r="C47" s="273"/>
      <c r="D47" s="238" t="s">
        <v>3</v>
      </c>
      <c r="E47" s="238"/>
      <c r="F47" s="238" t="s">
        <v>4</v>
      </c>
      <c r="G47" s="238"/>
      <c r="H47" s="238" t="s">
        <v>3</v>
      </c>
      <c r="I47" s="238"/>
      <c r="J47" s="238" t="s">
        <v>4</v>
      </c>
      <c r="K47" s="238"/>
      <c r="L47" s="238" t="s">
        <v>3</v>
      </c>
      <c r="M47" s="238"/>
      <c r="N47" s="238" t="s">
        <v>4</v>
      </c>
      <c r="O47" s="238"/>
      <c r="P47" s="238" t="s">
        <v>3</v>
      </c>
      <c r="Q47" s="238"/>
      <c r="R47" s="238" t="s">
        <v>4</v>
      </c>
      <c r="S47" s="238"/>
      <c r="T47" s="301"/>
      <c r="U47" s="301"/>
      <c r="V47" s="302"/>
    </row>
    <row r="48" spans="2:22" ht="15">
      <c r="B48" s="272"/>
      <c r="C48" s="273"/>
      <c r="D48" s="219" t="s">
        <v>5</v>
      </c>
      <c r="E48" s="219" t="s">
        <v>6</v>
      </c>
      <c r="F48" s="219" t="s">
        <v>5</v>
      </c>
      <c r="G48" s="219" t="s">
        <v>6</v>
      </c>
      <c r="H48" s="219" t="s">
        <v>5</v>
      </c>
      <c r="I48" s="219" t="s">
        <v>6</v>
      </c>
      <c r="J48" s="219" t="s">
        <v>5</v>
      </c>
      <c r="K48" s="219" t="s">
        <v>6</v>
      </c>
      <c r="L48" s="219" t="s">
        <v>5</v>
      </c>
      <c r="M48" s="219" t="s">
        <v>6</v>
      </c>
      <c r="N48" s="219" t="s">
        <v>5</v>
      </c>
      <c r="O48" s="219" t="s">
        <v>6</v>
      </c>
      <c r="P48" s="219" t="s">
        <v>5</v>
      </c>
      <c r="Q48" s="219" t="s">
        <v>6</v>
      </c>
      <c r="R48" s="219" t="s">
        <v>5</v>
      </c>
      <c r="S48" s="219" t="s">
        <v>6</v>
      </c>
      <c r="T48" s="301"/>
      <c r="U48" s="301"/>
      <c r="V48" s="302"/>
    </row>
    <row r="49" spans="2:22" ht="15">
      <c r="B49" s="294" t="s">
        <v>30</v>
      </c>
      <c r="C49" s="295"/>
      <c r="D49" s="221"/>
      <c r="E49" s="222"/>
      <c r="F49" s="222"/>
      <c r="G49" s="222"/>
      <c r="H49" s="223">
        <v>162</v>
      </c>
      <c r="I49" s="222">
        <v>39922</v>
      </c>
      <c r="J49" s="222">
        <v>20</v>
      </c>
      <c r="K49" s="222">
        <v>880</v>
      </c>
      <c r="L49" s="222"/>
      <c r="M49" s="222"/>
      <c r="N49" s="222"/>
      <c r="O49" s="222"/>
      <c r="P49" s="222">
        <f aca="true" t="shared" si="3" ref="P49:S50">D49+H49+L49</f>
        <v>162</v>
      </c>
      <c r="Q49" s="222">
        <f t="shared" si="3"/>
        <v>39922</v>
      </c>
      <c r="R49" s="222">
        <f t="shared" si="3"/>
        <v>20</v>
      </c>
      <c r="S49" s="222">
        <f t="shared" si="3"/>
        <v>880</v>
      </c>
      <c r="T49" s="303">
        <v>17022952.95</v>
      </c>
      <c r="U49" s="303"/>
      <c r="V49" s="304"/>
    </row>
    <row r="50" spans="2:22" ht="15.75" thickBot="1">
      <c r="B50" s="299" t="s">
        <v>31</v>
      </c>
      <c r="C50" s="300"/>
      <c r="D50" s="60"/>
      <c r="E50" s="138"/>
      <c r="F50" s="138"/>
      <c r="G50" s="138"/>
      <c r="H50" s="138">
        <v>2</v>
      </c>
      <c r="I50" s="138">
        <v>1090</v>
      </c>
      <c r="J50" s="138"/>
      <c r="K50" s="138"/>
      <c r="L50" s="138"/>
      <c r="M50" s="138"/>
      <c r="N50" s="138"/>
      <c r="O50" s="138"/>
      <c r="P50" s="138">
        <f t="shared" si="3"/>
        <v>2</v>
      </c>
      <c r="Q50" s="138">
        <f t="shared" si="3"/>
        <v>1090</v>
      </c>
      <c r="R50" s="138">
        <f t="shared" si="3"/>
        <v>0</v>
      </c>
      <c r="S50" s="138">
        <f t="shared" si="3"/>
        <v>0</v>
      </c>
      <c r="T50" s="305">
        <v>1174560</v>
      </c>
      <c r="U50" s="305"/>
      <c r="V50" s="306"/>
    </row>
    <row r="51" spans="2:22" ht="15">
      <c r="B51" s="293"/>
      <c r="C51" s="293"/>
      <c r="D51" s="293"/>
      <c r="E51" s="293"/>
      <c r="F51" s="293"/>
      <c r="G51" s="293"/>
      <c r="H51" s="293"/>
      <c r="I51" s="293"/>
      <c r="J51" s="293"/>
      <c r="K51" s="293"/>
      <c r="L51" s="293"/>
      <c r="M51" s="293"/>
      <c r="N51" s="293"/>
      <c r="O51" s="293"/>
      <c r="P51" s="293"/>
      <c r="Q51" s="293"/>
      <c r="R51" s="293"/>
      <c r="S51" s="293"/>
      <c r="T51" s="293"/>
      <c r="U51" s="293"/>
      <c r="V51" s="293"/>
    </row>
  </sheetData>
  <sheetProtection/>
  <mergeCells count="73">
    <mergeCell ref="P47:Q47"/>
    <mergeCell ref="G31:J31"/>
    <mergeCell ref="Q32:R32"/>
    <mergeCell ref="M32:N32"/>
    <mergeCell ref="G12:H12"/>
    <mergeCell ref="K32:L32"/>
    <mergeCell ref="K31:N31"/>
    <mergeCell ref="O31:R31"/>
    <mergeCell ref="H46:K46"/>
    <mergeCell ref="B29:V29"/>
    <mergeCell ref="B42:C42"/>
    <mergeCell ref="D47:E47"/>
    <mergeCell ref="F47:G47"/>
    <mergeCell ref="T50:V50"/>
    <mergeCell ref="H47:I47"/>
    <mergeCell ref="Q12:R12"/>
    <mergeCell ref="P46:S46"/>
    <mergeCell ref="L47:M47"/>
    <mergeCell ref="S12:T12"/>
    <mergeCell ref="K12:L12"/>
    <mergeCell ref="B51:V51"/>
    <mergeCell ref="B49:C49"/>
    <mergeCell ref="D43:R43"/>
    <mergeCell ref="D46:G46"/>
    <mergeCell ref="B50:C50"/>
    <mergeCell ref="R47:S47"/>
    <mergeCell ref="T46:V48"/>
    <mergeCell ref="T49:V49"/>
    <mergeCell ref="J47:K47"/>
    <mergeCell ref="N47:O47"/>
    <mergeCell ref="B10:B13"/>
    <mergeCell ref="E12:F12"/>
    <mergeCell ref="T28:V28"/>
    <mergeCell ref="C31:F31"/>
    <mergeCell ref="G32:H32"/>
    <mergeCell ref="O32:P32"/>
    <mergeCell ref="C12:D12"/>
    <mergeCell ref="U12:V12"/>
    <mergeCell ref="B31:B33"/>
    <mergeCell ref="K11:N11"/>
    <mergeCell ref="D42:R42"/>
    <mergeCell ref="B46:C48"/>
    <mergeCell ref="M12:N12"/>
    <mergeCell ref="G28:K28"/>
    <mergeCell ref="I12:J12"/>
    <mergeCell ref="I32:J32"/>
    <mergeCell ref="L46:O46"/>
    <mergeCell ref="L28:N28"/>
    <mergeCell ref="E32:F32"/>
    <mergeCell ref="B43:C43"/>
    <mergeCell ref="D39:R39"/>
    <mergeCell ref="D40:R40"/>
    <mergeCell ref="C32:D32"/>
    <mergeCell ref="B39:C39"/>
    <mergeCell ref="B41:C41"/>
    <mergeCell ref="D41:R41"/>
    <mergeCell ref="B40:C40"/>
    <mergeCell ref="O4:V4"/>
    <mergeCell ref="Q6:V6"/>
    <mergeCell ref="Q7:V7"/>
    <mergeCell ref="Q8:V8"/>
    <mergeCell ref="Q5:V5"/>
    <mergeCell ref="G10:N10"/>
    <mergeCell ref="B1:W1"/>
    <mergeCell ref="B2:W2"/>
    <mergeCell ref="C10:F11"/>
    <mergeCell ref="O28:S28"/>
    <mergeCell ref="G11:J11"/>
    <mergeCell ref="O12:P12"/>
    <mergeCell ref="O10:V10"/>
    <mergeCell ref="O11:R11"/>
    <mergeCell ref="S11:V11"/>
    <mergeCell ref="B9:L9"/>
  </mergeCells>
  <hyperlinks>
    <hyperlink ref="Q8" r:id="rId1" display="ekrem2.ulu@icisleri.gov.tr "/>
  </hyperlinks>
  <printOptions/>
  <pageMargins left="0.7" right="0.7" top="0.75" bottom="0.75" header="0.3" footer="0.3"/>
  <pageSetup horizontalDpi="600" verticalDpi="600" orientation="portrait" paperSize="9" r:id="rId2"/>
  <ignoredErrors>
    <ignoredError sqref="L35" formula="1"/>
  </ignoredErrors>
</worksheet>
</file>

<file path=xl/worksheets/sheet2.xml><?xml version="1.0" encoding="utf-8"?>
<worksheet xmlns="http://schemas.openxmlformats.org/spreadsheetml/2006/main" xmlns:r="http://schemas.openxmlformats.org/officeDocument/2006/relationships">
  <dimension ref="A1:BC670"/>
  <sheetViews>
    <sheetView tabSelected="1" zoomScale="85" zoomScaleNormal="85" zoomScalePageLayoutView="0" workbookViewId="0" topLeftCell="A4">
      <pane ySplit="7" topLeftCell="A11" activePane="bottomLeft" state="frozen"/>
      <selection pane="topLeft" activeCell="A4" sqref="A4"/>
      <selection pane="bottomLeft" activeCell="I19" sqref="I19"/>
    </sheetView>
  </sheetViews>
  <sheetFormatPr defaultColWidth="9.00390625" defaultRowHeight="12.75"/>
  <cols>
    <col min="4" max="4" width="11.375" style="0" customWidth="1"/>
    <col min="5" max="5" width="19.875" style="0" bestFit="1" customWidth="1"/>
    <col min="6" max="6" width="16.25390625" style="155" bestFit="1" customWidth="1"/>
    <col min="7" max="7" width="9.125" style="1" customWidth="1"/>
    <col min="8" max="8" width="18.25390625" style="0" customWidth="1"/>
    <col min="9" max="9" width="15.875" style="0" customWidth="1"/>
    <col min="10" max="10" width="15.375" style="0" customWidth="1"/>
    <col min="11" max="11" width="20.375" style="0" customWidth="1"/>
    <col min="12" max="12" width="21.00390625" style="0" customWidth="1"/>
    <col min="13" max="13" width="14.00390625" style="0" customWidth="1"/>
    <col min="14" max="14" width="18.25390625" style="0" customWidth="1"/>
    <col min="15" max="15" width="16.375" style="0" customWidth="1"/>
    <col min="16" max="16" width="20.25390625" style="0" customWidth="1"/>
    <col min="18" max="21" width="9.125" style="218" customWidth="1"/>
  </cols>
  <sheetData>
    <row r="1" spans="1:28" ht="15.75">
      <c r="A1" s="319" t="s">
        <v>33</v>
      </c>
      <c r="B1" s="319"/>
      <c r="C1" s="319"/>
      <c r="D1" s="319"/>
      <c r="E1" s="319"/>
      <c r="F1" s="320"/>
      <c r="G1" s="321"/>
      <c r="H1" s="319"/>
      <c r="I1" s="319"/>
      <c r="J1" s="319"/>
      <c r="K1" s="319"/>
      <c r="L1" s="319"/>
      <c r="M1" s="319"/>
      <c r="N1" s="319"/>
      <c r="O1" s="319"/>
      <c r="P1" s="10"/>
      <c r="Q1" s="10"/>
      <c r="R1" s="208"/>
      <c r="S1" s="208"/>
      <c r="T1" s="208"/>
      <c r="U1" s="208"/>
      <c r="V1" s="10"/>
      <c r="W1" s="10"/>
      <c r="X1" s="10"/>
      <c r="Y1" s="10"/>
      <c r="Z1" s="10"/>
      <c r="AA1" s="10"/>
      <c r="AB1" s="10"/>
    </row>
    <row r="2" spans="1:55" ht="16.5" customHeight="1" thickBot="1">
      <c r="A2" s="322" t="s">
        <v>1056</v>
      </c>
      <c r="B2" s="322"/>
      <c r="C2" s="322"/>
      <c r="D2" s="322"/>
      <c r="E2" s="322"/>
      <c r="F2" s="322"/>
      <c r="G2" s="322"/>
      <c r="H2" s="322"/>
      <c r="I2" s="322"/>
      <c r="J2" s="322"/>
      <c r="K2" s="322"/>
      <c r="L2" s="322"/>
      <c r="M2" s="322"/>
      <c r="N2" s="322"/>
      <c r="O2" s="322"/>
      <c r="P2" s="11"/>
      <c r="Q2" s="11"/>
      <c r="R2" s="209"/>
      <c r="S2" s="210"/>
      <c r="T2" s="210"/>
      <c r="U2" s="209"/>
      <c r="V2" s="11"/>
      <c r="W2" s="11"/>
      <c r="X2" s="11"/>
      <c r="Y2" s="11"/>
      <c r="Z2" s="11"/>
      <c r="AA2" s="11"/>
      <c r="AB2" s="11"/>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ht="16.5" customHeight="1" thickBot="1">
      <c r="A3" s="95"/>
      <c r="B3" s="6"/>
      <c r="C3" s="6"/>
      <c r="D3" s="6"/>
      <c r="E3" s="90"/>
      <c r="F3" s="17"/>
      <c r="G3" s="112"/>
      <c r="H3" s="103"/>
      <c r="I3" s="92"/>
      <c r="J3" s="6"/>
      <c r="K3" s="6"/>
      <c r="L3" s="6"/>
      <c r="M3" s="107"/>
      <c r="N3" s="329" t="s">
        <v>11</v>
      </c>
      <c r="O3" s="330"/>
      <c r="P3" s="331"/>
      <c r="Q3" s="13"/>
      <c r="R3" s="211"/>
      <c r="S3" s="210"/>
      <c r="T3" s="210"/>
      <c r="U3" s="212"/>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row>
    <row r="4" spans="1:55" ht="12.75" customHeight="1">
      <c r="A4" s="95"/>
      <c r="B4" s="6"/>
      <c r="C4" s="6"/>
      <c r="D4" s="6"/>
      <c r="E4" s="90"/>
      <c r="F4" s="17"/>
      <c r="G4" s="112"/>
      <c r="H4" s="103"/>
      <c r="I4" s="92"/>
      <c r="J4" s="6"/>
      <c r="K4" s="6"/>
      <c r="L4" s="6"/>
      <c r="M4" s="107"/>
      <c r="N4" s="135" t="s">
        <v>12</v>
      </c>
      <c r="O4" s="314" t="s">
        <v>1054</v>
      </c>
      <c r="P4" s="315"/>
      <c r="Q4" s="13"/>
      <c r="R4" s="211"/>
      <c r="S4" s="210"/>
      <c r="T4" s="210"/>
      <c r="U4" s="212"/>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ht="15" customHeight="1">
      <c r="A5" s="96" t="s">
        <v>28</v>
      </c>
      <c r="B5" s="25"/>
      <c r="C5" s="25"/>
      <c r="D5" s="25"/>
      <c r="E5" s="90"/>
      <c r="F5" s="17"/>
      <c r="G5" s="112"/>
      <c r="H5" s="103"/>
      <c r="I5" s="92"/>
      <c r="J5" s="6"/>
      <c r="K5" s="6"/>
      <c r="L5" s="6"/>
      <c r="M5" s="107"/>
      <c r="N5" s="136" t="s">
        <v>13</v>
      </c>
      <c r="O5" s="312" t="s">
        <v>245</v>
      </c>
      <c r="P5" s="313"/>
      <c r="Q5" s="20"/>
      <c r="R5" s="213"/>
      <c r="S5" s="214"/>
      <c r="T5" s="214"/>
      <c r="U5" s="212"/>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ht="15" customHeight="1">
      <c r="A6" s="95"/>
      <c r="B6" s="6"/>
      <c r="C6" s="6"/>
      <c r="D6" s="6"/>
      <c r="E6" s="90"/>
      <c r="F6" s="17"/>
      <c r="G6" s="112"/>
      <c r="H6" s="103"/>
      <c r="I6" s="92"/>
      <c r="J6" s="6"/>
      <c r="K6" s="6"/>
      <c r="L6" s="6"/>
      <c r="M6" s="107"/>
      <c r="N6" s="136" t="s">
        <v>14</v>
      </c>
      <c r="O6" s="332" t="s">
        <v>244</v>
      </c>
      <c r="P6" s="333"/>
      <c r="Q6" s="110"/>
      <c r="R6" s="215"/>
      <c r="S6" s="215"/>
      <c r="T6" s="214"/>
      <c r="U6" s="212"/>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ht="32.25" customHeight="1" thickBot="1">
      <c r="A7" s="97" t="s">
        <v>10</v>
      </c>
      <c r="B7" s="225" t="s">
        <v>92</v>
      </c>
      <c r="C7" s="68"/>
      <c r="D7" s="68"/>
      <c r="E7" s="90" t="s">
        <v>111</v>
      </c>
      <c r="F7" s="17"/>
      <c r="G7" s="112"/>
      <c r="H7" s="103"/>
      <c r="I7" s="92"/>
      <c r="J7" s="6"/>
      <c r="K7" s="6"/>
      <c r="L7" s="6"/>
      <c r="M7" s="107"/>
      <c r="N7" s="137" t="s">
        <v>15</v>
      </c>
      <c r="O7" s="310" t="s">
        <v>1055</v>
      </c>
      <c r="P7" s="311"/>
      <c r="Q7" s="111"/>
      <c r="R7" s="216"/>
      <c r="S7" s="216"/>
      <c r="T7" s="214"/>
      <c r="U7" s="212"/>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20" ht="16.5" customHeight="1" thickBot="1">
      <c r="A8" s="323" t="s">
        <v>977</v>
      </c>
      <c r="B8" s="323"/>
      <c r="C8" s="323"/>
      <c r="D8" s="323"/>
      <c r="E8" s="323"/>
      <c r="F8" s="323"/>
      <c r="G8" s="323"/>
      <c r="H8" s="323"/>
      <c r="I8" s="323"/>
      <c r="J8" s="323"/>
      <c r="K8" s="323"/>
      <c r="L8" s="323"/>
      <c r="M8" s="323"/>
      <c r="N8" s="323"/>
      <c r="O8" s="323"/>
      <c r="P8" s="323"/>
      <c r="Q8" s="109"/>
      <c r="R8" s="214"/>
      <c r="S8" s="217"/>
      <c r="T8" s="217"/>
    </row>
    <row r="9" spans="1:55" ht="45.75" customHeight="1">
      <c r="A9" s="326" t="s">
        <v>17</v>
      </c>
      <c r="B9" s="316" t="s">
        <v>72</v>
      </c>
      <c r="C9" s="316" t="s">
        <v>73</v>
      </c>
      <c r="D9" s="316" t="s">
        <v>7</v>
      </c>
      <c r="E9" s="316" t="s">
        <v>35</v>
      </c>
      <c r="F9" s="328" t="s">
        <v>4</v>
      </c>
      <c r="G9" s="316" t="s">
        <v>16</v>
      </c>
      <c r="H9" s="334" t="s">
        <v>74</v>
      </c>
      <c r="I9" s="336" t="s">
        <v>75</v>
      </c>
      <c r="J9" s="316" t="s">
        <v>65</v>
      </c>
      <c r="K9" s="318" t="s">
        <v>67</v>
      </c>
      <c r="L9" s="318"/>
      <c r="M9" s="338" t="s">
        <v>71</v>
      </c>
      <c r="N9" s="316" t="s">
        <v>66</v>
      </c>
      <c r="O9" s="316" t="s">
        <v>56</v>
      </c>
      <c r="P9" s="324" t="s">
        <v>55</v>
      </c>
      <c r="Q9" s="3"/>
      <c r="R9" s="210"/>
      <c r="S9" s="210"/>
      <c r="T9" s="210"/>
      <c r="U9" s="210"/>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row>
    <row r="10" spans="1:55" ht="38.25" customHeight="1" thickBot="1">
      <c r="A10" s="327"/>
      <c r="B10" s="317"/>
      <c r="C10" s="317"/>
      <c r="D10" s="317"/>
      <c r="E10" s="317"/>
      <c r="F10" s="317"/>
      <c r="G10" s="317"/>
      <c r="H10" s="335"/>
      <c r="I10" s="337"/>
      <c r="J10" s="317"/>
      <c r="K10" s="24" t="s">
        <v>68</v>
      </c>
      <c r="L10" s="24" t="s">
        <v>69</v>
      </c>
      <c r="M10" s="339"/>
      <c r="N10" s="317"/>
      <c r="O10" s="317"/>
      <c r="P10" s="325"/>
      <c r="Q10" s="3"/>
      <c r="R10" s="210"/>
      <c r="S10" s="210"/>
      <c r="T10" s="210"/>
      <c r="U10" s="210"/>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t="s">
        <v>0</v>
      </c>
      <c r="BA10" s="3" t="s">
        <v>2</v>
      </c>
      <c r="BB10" s="3" t="s">
        <v>49</v>
      </c>
      <c r="BC10" s="3" t="s">
        <v>57</v>
      </c>
    </row>
    <row r="11" spans="1:55" ht="25.5">
      <c r="A11" s="188">
        <v>1</v>
      </c>
      <c r="B11" s="187">
        <v>21012</v>
      </c>
      <c r="C11" s="187"/>
      <c r="D11" s="187" t="s">
        <v>78</v>
      </c>
      <c r="E11" s="189" t="s">
        <v>390</v>
      </c>
      <c r="F11" s="189"/>
      <c r="G11" s="187">
        <f>'[1]GENEL ENVANTER'!$F$403</f>
        <v>241</v>
      </c>
      <c r="H11" s="128" t="s">
        <v>1064</v>
      </c>
      <c r="I11" s="104" t="s">
        <v>94</v>
      </c>
      <c r="J11" s="94" t="s">
        <v>1</v>
      </c>
      <c r="K11" s="94" t="s">
        <v>979</v>
      </c>
      <c r="L11" s="94" t="s">
        <v>978</v>
      </c>
      <c r="M11" s="108">
        <f>G11*S12*R12/T12</f>
        <v>13194.75</v>
      </c>
      <c r="N11" s="98" t="s">
        <v>0</v>
      </c>
      <c r="O11" s="94" t="s">
        <v>57</v>
      </c>
      <c r="P11" s="101"/>
      <c r="R11" s="218">
        <v>150</v>
      </c>
      <c r="S11" s="218">
        <v>365</v>
      </c>
      <c r="T11" s="218">
        <v>1000</v>
      </c>
      <c r="U11" s="218">
        <v>1.5</v>
      </c>
      <c r="AZ11" s="7" t="s">
        <v>8</v>
      </c>
      <c r="BA11" s="7" t="s">
        <v>1</v>
      </c>
      <c r="BB11" s="7" t="s">
        <v>50</v>
      </c>
      <c r="BC11" s="7" t="s">
        <v>58</v>
      </c>
    </row>
    <row r="12" spans="1:55" ht="25.5" customHeight="1">
      <c r="A12" s="190">
        <v>2</v>
      </c>
      <c r="B12" s="191">
        <v>21013</v>
      </c>
      <c r="C12" s="191"/>
      <c r="D12" s="191" t="s">
        <v>78</v>
      </c>
      <c r="E12" s="192" t="s">
        <v>391</v>
      </c>
      <c r="F12" s="192"/>
      <c r="G12" s="191">
        <f>'[1]GENEL ENVANTER'!$F$404</f>
        <v>63</v>
      </c>
      <c r="H12" s="127" t="s">
        <v>1066</v>
      </c>
      <c r="I12" s="105" t="s">
        <v>94</v>
      </c>
      <c r="J12" s="15" t="s">
        <v>1</v>
      </c>
      <c r="K12" s="94" t="s">
        <v>979</v>
      </c>
      <c r="L12" s="15"/>
      <c r="M12" s="108">
        <f aca="true" t="shared" si="0" ref="M12:M19">G12*S13*R13/T13</f>
        <v>3449.25</v>
      </c>
      <c r="N12" s="98" t="s">
        <v>0</v>
      </c>
      <c r="O12" s="15" t="s">
        <v>57</v>
      </c>
      <c r="P12" s="66"/>
      <c r="R12" s="218">
        <v>150</v>
      </c>
      <c r="S12" s="218">
        <v>365</v>
      </c>
      <c r="T12" s="218">
        <v>1000</v>
      </c>
      <c r="U12" s="218">
        <v>1</v>
      </c>
      <c r="AZ12" s="7" t="s">
        <v>9</v>
      </c>
      <c r="BB12" s="7" t="s">
        <v>51</v>
      </c>
      <c r="BC12" s="7" t="s">
        <v>59</v>
      </c>
    </row>
    <row r="13" spans="1:55" ht="15" customHeight="1">
      <c r="A13" s="190">
        <v>3</v>
      </c>
      <c r="B13" s="191"/>
      <c r="C13" s="191">
        <v>1</v>
      </c>
      <c r="D13" s="191" t="s">
        <v>78</v>
      </c>
      <c r="E13" s="192" t="s">
        <v>391</v>
      </c>
      <c r="F13" s="192" t="s">
        <v>392</v>
      </c>
      <c r="G13" s="191">
        <f>'[1]GENEL ENVANTER'!$G$405</f>
        <v>32</v>
      </c>
      <c r="H13" s="127" t="s">
        <v>95</v>
      </c>
      <c r="I13" s="105" t="s">
        <v>94</v>
      </c>
      <c r="J13" s="15" t="s">
        <v>2</v>
      </c>
      <c r="K13" s="94" t="s">
        <v>979</v>
      </c>
      <c r="L13" s="15"/>
      <c r="M13" s="108">
        <f t="shared" si="0"/>
        <v>1752</v>
      </c>
      <c r="N13" s="98" t="s">
        <v>0</v>
      </c>
      <c r="O13" s="15" t="s">
        <v>57</v>
      </c>
      <c r="P13" s="66"/>
      <c r="R13" s="218">
        <v>150</v>
      </c>
      <c r="S13" s="218">
        <v>365</v>
      </c>
      <c r="T13" s="218">
        <v>1000</v>
      </c>
      <c r="BB13" s="7" t="s">
        <v>52</v>
      </c>
      <c r="BC13" s="7" t="s">
        <v>60</v>
      </c>
    </row>
    <row r="14" spans="1:54" ht="12.75" customHeight="1">
      <c r="A14" s="190">
        <v>4</v>
      </c>
      <c r="B14" s="191"/>
      <c r="C14" s="191">
        <v>2</v>
      </c>
      <c r="D14" s="191" t="s">
        <v>78</v>
      </c>
      <c r="E14" s="192" t="s">
        <v>391</v>
      </c>
      <c r="F14" s="192" t="s">
        <v>393</v>
      </c>
      <c r="G14" s="191">
        <f>'[1]GENEL ENVANTER'!$G$406</f>
        <v>52</v>
      </c>
      <c r="H14" s="127" t="s">
        <v>1067</v>
      </c>
      <c r="I14" s="105" t="s">
        <v>94</v>
      </c>
      <c r="J14" s="15" t="s">
        <v>1</v>
      </c>
      <c r="K14" s="94" t="s">
        <v>979</v>
      </c>
      <c r="L14" s="15"/>
      <c r="M14" s="108">
        <f t="shared" si="0"/>
        <v>2847</v>
      </c>
      <c r="N14" s="98" t="s">
        <v>0</v>
      </c>
      <c r="O14" s="15" t="s">
        <v>57</v>
      </c>
      <c r="P14" s="66"/>
      <c r="R14" s="218">
        <v>150</v>
      </c>
      <c r="S14" s="218">
        <v>365</v>
      </c>
      <c r="T14" s="218">
        <v>1000</v>
      </c>
      <c r="BB14" s="7" t="s">
        <v>64</v>
      </c>
    </row>
    <row r="15" spans="1:54" ht="25.5" customHeight="1">
      <c r="A15" s="190">
        <v>5</v>
      </c>
      <c r="B15" s="191">
        <v>21014</v>
      </c>
      <c r="C15" s="191"/>
      <c r="D15" s="191" t="s">
        <v>78</v>
      </c>
      <c r="E15" s="192" t="s">
        <v>394</v>
      </c>
      <c r="F15" s="192"/>
      <c r="G15" s="191">
        <f>'[1]GENEL ENVANTER'!$F$407</f>
        <v>173</v>
      </c>
      <c r="H15" s="129" t="s">
        <v>96</v>
      </c>
      <c r="I15" s="105" t="s">
        <v>94</v>
      </c>
      <c r="J15" s="15" t="s">
        <v>1</v>
      </c>
      <c r="K15" s="94" t="s">
        <v>979</v>
      </c>
      <c r="L15" s="15" t="s">
        <v>978</v>
      </c>
      <c r="M15" s="108">
        <f t="shared" si="0"/>
        <v>9471.75</v>
      </c>
      <c r="N15" s="98" t="s">
        <v>0</v>
      </c>
      <c r="O15" s="15" t="s">
        <v>57</v>
      </c>
      <c r="P15" s="66"/>
      <c r="R15" s="218">
        <v>150</v>
      </c>
      <c r="S15" s="218">
        <v>365</v>
      </c>
      <c r="T15" s="218">
        <v>1000</v>
      </c>
      <c r="U15" s="218">
        <v>1.5</v>
      </c>
      <c r="BB15" s="7" t="s">
        <v>53</v>
      </c>
    </row>
    <row r="16" spans="1:20" ht="27" customHeight="1">
      <c r="A16" s="190">
        <v>6</v>
      </c>
      <c r="B16" s="191"/>
      <c r="C16" s="191">
        <v>1</v>
      </c>
      <c r="D16" s="191" t="s">
        <v>78</v>
      </c>
      <c r="E16" s="192" t="s">
        <v>394</v>
      </c>
      <c r="F16" s="192" t="s">
        <v>395</v>
      </c>
      <c r="G16" s="191">
        <f>'[1]GENEL ENVANTER'!$G$408</f>
        <v>5</v>
      </c>
      <c r="H16" s="127"/>
      <c r="I16" s="105" t="s">
        <v>94</v>
      </c>
      <c r="J16" s="15" t="s">
        <v>1</v>
      </c>
      <c r="K16" s="94" t="s">
        <v>979</v>
      </c>
      <c r="L16" s="15"/>
      <c r="M16" s="108">
        <f t="shared" si="0"/>
        <v>273.75</v>
      </c>
      <c r="N16" s="98" t="s">
        <v>0</v>
      </c>
      <c r="O16" s="15" t="s">
        <v>57</v>
      </c>
      <c r="P16" s="66"/>
      <c r="R16" s="218">
        <v>150</v>
      </c>
      <c r="S16" s="218">
        <v>365</v>
      </c>
      <c r="T16" s="218">
        <v>1000</v>
      </c>
    </row>
    <row r="17" spans="1:54" ht="25.5" customHeight="1">
      <c r="A17" s="190">
        <v>7</v>
      </c>
      <c r="B17" s="191">
        <v>21015</v>
      </c>
      <c r="C17" s="191"/>
      <c r="D17" s="191" t="s">
        <v>78</v>
      </c>
      <c r="E17" s="192" t="s">
        <v>396</v>
      </c>
      <c r="F17" s="192"/>
      <c r="G17" s="191">
        <f>'[1]GENEL ENVANTER'!$F$409</f>
        <v>169</v>
      </c>
      <c r="H17" s="129" t="s">
        <v>97</v>
      </c>
      <c r="I17" s="105" t="s">
        <v>94</v>
      </c>
      <c r="J17" s="15" t="s">
        <v>1</v>
      </c>
      <c r="K17" s="94" t="s">
        <v>979</v>
      </c>
      <c r="L17" s="15" t="s">
        <v>978</v>
      </c>
      <c r="M17" s="108">
        <f t="shared" si="0"/>
        <v>9252.75</v>
      </c>
      <c r="N17" s="98" t="s">
        <v>0</v>
      </c>
      <c r="O17" s="15" t="s">
        <v>57</v>
      </c>
      <c r="P17" s="66"/>
      <c r="R17" s="218">
        <v>150</v>
      </c>
      <c r="S17" s="218">
        <v>365</v>
      </c>
      <c r="T17" s="218">
        <v>1000</v>
      </c>
      <c r="U17" s="218">
        <v>2.5</v>
      </c>
      <c r="BB17" s="7" t="s">
        <v>54</v>
      </c>
    </row>
    <row r="18" spans="1:21" ht="25.5" customHeight="1">
      <c r="A18" s="190">
        <v>8</v>
      </c>
      <c r="B18" s="191">
        <v>21016</v>
      </c>
      <c r="C18" s="191"/>
      <c r="D18" s="191" t="s">
        <v>78</v>
      </c>
      <c r="E18" s="192" t="s">
        <v>397</v>
      </c>
      <c r="F18" s="192"/>
      <c r="G18" s="191">
        <f>'[1]GENEL ENVANTER'!$F$411</f>
        <v>36</v>
      </c>
      <c r="H18" s="129" t="s">
        <v>225</v>
      </c>
      <c r="I18" s="105" t="s">
        <v>94</v>
      </c>
      <c r="J18" s="15" t="s">
        <v>1</v>
      </c>
      <c r="K18" s="94" t="s">
        <v>979</v>
      </c>
      <c r="L18" s="15"/>
      <c r="M18" s="108">
        <f t="shared" si="0"/>
        <v>1971</v>
      </c>
      <c r="N18" s="98" t="s">
        <v>0</v>
      </c>
      <c r="O18" s="15" t="s">
        <v>57</v>
      </c>
      <c r="P18" s="66"/>
      <c r="R18" s="218">
        <v>150</v>
      </c>
      <c r="S18" s="218">
        <v>365</v>
      </c>
      <c r="T18" s="218">
        <v>1000</v>
      </c>
      <c r="U18" s="218">
        <v>0.5</v>
      </c>
    </row>
    <row r="19" spans="1:20" ht="18" customHeight="1">
      <c r="A19" s="190">
        <v>9</v>
      </c>
      <c r="B19" s="191"/>
      <c r="C19" s="191">
        <v>1</v>
      </c>
      <c r="D19" s="191" t="s">
        <v>78</v>
      </c>
      <c r="E19" s="192" t="s">
        <v>397</v>
      </c>
      <c r="F19" s="192" t="s">
        <v>398</v>
      </c>
      <c r="G19" s="191">
        <f>'[1]GENEL ENVANTER'!$G$412</f>
        <v>42</v>
      </c>
      <c r="H19" s="127" t="s">
        <v>1076</v>
      </c>
      <c r="I19" s="105" t="s">
        <v>94</v>
      </c>
      <c r="J19" s="15" t="s">
        <v>1</v>
      </c>
      <c r="K19" s="94" t="s">
        <v>979</v>
      </c>
      <c r="L19" s="15"/>
      <c r="M19" s="108">
        <f t="shared" si="0"/>
        <v>2299.5</v>
      </c>
      <c r="N19" s="98" t="s">
        <v>0</v>
      </c>
      <c r="O19" s="15" t="s">
        <v>57</v>
      </c>
      <c r="P19" s="66"/>
      <c r="R19" s="218">
        <v>150</v>
      </c>
      <c r="S19" s="218">
        <v>365</v>
      </c>
      <c r="T19" s="218">
        <v>1000</v>
      </c>
    </row>
    <row r="20" spans="1:21" ht="25.5" customHeight="1">
      <c r="A20" s="190">
        <v>10</v>
      </c>
      <c r="B20" s="191">
        <v>21017</v>
      </c>
      <c r="C20" s="191"/>
      <c r="D20" s="191" t="s">
        <v>78</v>
      </c>
      <c r="E20" s="192" t="s">
        <v>399</v>
      </c>
      <c r="F20" s="192"/>
      <c r="G20" s="191">
        <f>'[1]GENEL ENVANTER'!$F$413</f>
        <v>31</v>
      </c>
      <c r="H20" s="129" t="s">
        <v>1088</v>
      </c>
      <c r="I20" s="105" t="s">
        <v>94</v>
      </c>
      <c r="J20" s="15" t="s">
        <v>1</v>
      </c>
      <c r="K20" s="94" t="s">
        <v>979</v>
      </c>
      <c r="L20" s="15"/>
      <c r="M20" s="108">
        <f aca="true" t="shared" si="1" ref="M20:M32">G20*S21*R21/T21</f>
        <v>1697.25</v>
      </c>
      <c r="N20" s="98" t="s">
        <v>0</v>
      </c>
      <c r="O20" s="15" t="s">
        <v>57</v>
      </c>
      <c r="P20" s="66"/>
      <c r="R20" s="218">
        <v>150</v>
      </c>
      <c r="S20" s="218">
        <v>365</v>
      </c>
      <c r="T20" s="218">
        <v>1000</v>
      </c>
      <c r="U20" s="218">
        <v>1</v>
      </c>
    </row>
    <row r="21" spans="1:21" ht="25.5" customHeight="1">
      <c r="A21" s="190">
        <v>11</v>
      </c>
      <c r="B21" s="191">
        <v>21019</v>
      </c>
      <c r="C21" s="191"/>
      <c r="D21" s="191" t="s">
        <v>78</v>
      </c>
      <c r="E21" s="192" t="s">
        <v>400</v>
      </c>
      <c r="F21" s="192"/>
      <c r="G21" s="191">
        <f>'[1]GENEL ENVANTER'!$F$415</f>
        <v>23</v>
      </c>
      <c r="H21" s="129" t="s">
        <v>1082</v>
      </c>
      <c r="I21" s="105" t="s">
        <v>94</v>
      </c>
      <c r="J21" s="15" t="s">
        <v>1</v>
      </c>
      <c r="K21" s="94" t="s">
        <v>979</v>
      </c>
      <c r="L21" s="15" t="s">
        <v>978</v>
      </c>
      <c r="M21" s="108">
        <f t="shared" si="1"/>
        <v>1259.25</v>
      </c>
      <c r="N21" s="98" t="s">
        <v>0</v>
      </c>
      <c r="O21" s="15" t="s">
        <v>57</v>
      </c>
      <c r="P21" s="66"/>
      <c r="R21" s="218">
        <v>150</v>
      </c>
      <c r="S21" s="218">
        <v>365</v>
      </c>
      <c r="T21" s="218">
        <v>1000</v>
      </c>
      <c r="U21" s="218">
        <v>0.5</v>
      </c>
    </row>
    <row r="22" spans="1:21" ht="12.75" customHeight="1">
      <c r="A22" s="190">
        <v>12</v>
      </c>
      <c r="B22" s="191">
        <v>21020</v>
      </c>
      <c r="C22" s="191"/>
      <c r="D22" s="191" t="s">
        <v>78</v>
      </c>
      <c r="E22" s="192" t="s">
        <v>401</v>
      </c>
      <c r="F22" s="192"/>
      <c r="G22" s="191">
        <f>'[1]GENEL ENVANTER'!$F$419</f>
        <v>172</v>
      </c>
      <c r="H22" s="127" t="s">
        <v>309</v>
      </c>
      <c r="I22" s="105" t="s">
        <v>94</v>
      </c>
      <c r="J22" s="15" t="s">
        <v>1</v>
      </c>
      <c r="K22" s="94" t="s">
        <v>979</v>
      </c>
      <c r="L22" s="15" t="s">
        <v>978</v>
      </c>
      <c r="M22" s="108">
        <f t="shared" si="1"/>
        <v>9417</v>
      </c>
      <c r="N22" s="98" t="s">
        <v>0</v>
      </c>
      <c r="O22" s="15" t="s">
        <v>57</v>
      </c>
      <c r="P22" s="66"/>
      <c r="R22" s="218">
        <v>150</v>
      </c>
      <c r="S22" s="218">
        <v>365</v>
      </c>
      <c r="T22" s="218">
        <v>1000</v>
      </c>
      <c r="U22" s="218">
        <v>2</v>
      </c>
    </row>
    <row r="23" spans="1:21" ht="25.5" customHeight="1">
      <c r="A23" s="190">
        <v>13</v>
      </c>
      <c r="B23" s="191">
        <v>21021</v>
      </c>
      <c r="C23" s="191"/>
      <c r="D23" s="191" t="s">
        <v>78</v>
      </c>
      <c r="E23" s="192" t="s">
        <v>402</v>
      </c>
      <c r="F23" s="192"/>
      <c r="G23" s="191">
        <f>'[1]GENEL ENVANTER'!$F$420</f>
        <v>555</v>
      </c>
      <c r="H23" s="129" t="s">
        <v>1085</v>
      </c>
      <c r="I23" s="105" t="s">
        <v>94</v>
      </c>
      <c r="J23" s="15" t="s">
        <v>1</v>
      </c>
      <c r="K23" s="94" t="s">
        <v>979</v>
      </c>
      <c r="L23" s="15" t="s">
        <v>978</v>
      </c>
      <c r="M23" s="108">
        <f t="shared" si="1"/>
        <v>30386.25</v>
      </c>
      <c r="N23" s="98" t="s">
        <v>0</v>
      </c>
      <c r="O23" s="15" t="s">
        <v>57</v>
      </c>
      <c r="P23" s="66"/>
      <c r="R23" s="218">
        <v>150</v>
      </c>
      <c r="S23" s="218">
        <v>365</v>
      </c>
      <c r="T23" s="218">
        <v>1000</v>
      </c>
      <c r="U23" s="218">
        <v>2.5</v>
      </c>
    </row>
    <row r="24" spans="1:20" ht="25.5" customHeight="1">
      <c r="A24" s="190">
        <v>14</v>
      </c>
      <c r="B24" s="191">
        <v>21023</v>
      </c>
      <c r="C24" s="191"/>
      <c r="D24" s="191" t="s">
        <v>78</v>
      </c>
      <c r="E24" s="192" t="s">
        <v>403</v>
      </c>
      <c r="F24" s="192"/>
      <c r="G24" s="191">
        <f>'[1]GENEL ENVANTER'!$F$421</f>
        <v>95</v>
      </c>
      <c r="H24" s="129" t="s">
        <v>201</v>
      </c>
      <c r="I24" s="105" t="s">
        <v>94</v>
      </c>
      <c r="J24" s="15" t="s">
        <v>1</v>
      </c>
      <c r="K24" s="94" t="s">
        <v>979</v>
      </c>
      <c r="L24" s="15" t="s">
        <v>978</v>
      </c>
      <c r="M24" s="108">
        <f t="shared" si="1"/>
        <v>5201.25</v>
      </c>
      <c r="N24" s="98" t="s">
        <v>0</v>
      </c>
      <c r="O24" s="15" t="s">
        <v>57</v>
      </c>
      <c r="P24" s="66"/>
      <c r="R24" s="218">
        <v>150</v>
      </c>
      <c r="S24" s="218">
        <v>365</v>
      </c>
      <c r="T24" s="218">
        <v>1000</v>
      </c>
    </row>
    <row r="25" spans="1:20" ht="12.75" customHeight="1">
      <c r="A25" s="190">
        <v>15</v>
      </c>
      <c r="B25" s="191">
        <v>21024</v>
      </c>
      <c r="C25" s="191"/>
      <c r="D25" s="191" t="s">
        <v>78</v>
      </c>
      <c r="E25" s="192" t="s">
        <v>404</v>
      </c>
      <c r="F25" s="192"/>
      <c r="G25" s="191">
        <f>'[2]GENEL ENVANTER'!$F$422</f>
        <v>123</v>
      </c>
      <c r="H25" s="127" t="s">
        <v>1083</v>
      </c>
      <c r="I25" s="105" t="s">
        <v>94</v>
      </c>
      <c r="J25" s="15" t="s">
        <v>1</v>
      </c>
      <c r="K25" s="94" t="s">
        <v>979</v>
      </c>
      <c r="L25" s="15" t="s">
        <v>978</v>
      </c>
      <c r="M25" s="108">
        <f t="shared" si="1"/>
        <v>6734.25</v>
      </c>
      <c r="N25" s="98" t="s">
        <v>0</v>
      </c>
      <c r="O25" s="15" t="s">
        <v>57</v>
      </c>
      <c r="P25" s="66"/>
      <c r="R25" s="218">
        <v>150</v>
      </c>
      <c r="S25" s="218">
        <v>365</v>
      </c>
      <c r="T25" s="218">
        <v>1000</v>
      </c>
    </row>
    <row r="26" spans="1:20" ht="12.75" customHeight="1">
      <c r="A26" s="190">
        <v>16</v>
      </c>
      <c r="B26" s="191">
        <v>21025</v>
      </c>
      <c r="C26" s="191"/>
      <c r="D26" s="191" t="s">
        <v>78</v>
      </c>
      <c r="E26" s="192" t="s">
        <v>405</v>
      </c>
      <c r="F26" s="192"/>
      <c r="G26" s="191">
        <f>'[2]GENEL ENVANTER'!$F$423</f>
        <v>44</v>
      </c>
      <c r="H26" s="129" t="s">
        <v>1068</v>
      </c>
      <c r="I26" s="105" t="s">
        <v>94</v>
      </c>
      <c r="J26" s="15" t="s">
        <v>1</v>
      </c>
      <c r="K26" s="94" t="s">
        <v>979</v>
      </c>
      <c r="L26" s="15" t="s">
        <v>978</v>
      </c>
      <c r="M26" s="108">
        <f t="shared" si="1"/>
        <v>2409</v>
      </c>
      <c r="N26" s="98" t="s">
        <v>0</v>
      </c>
      <c r="O26" s="15" t="s">
        <v>57</v>
      </c>
      <c r="P26" s="66"/>
      <c r="R26" s="218">
        <v>150</v>
      </c>
      <c r="S26" s="218">
        <v>365</v>
      </c>
      <c r="T26" s="218">
        <v>1000</v>
      </c>
    </row>
    <row r="27" spans="1:20" ht="25.5" customHeight="1">
      <c r="A27" s="190">
        <v>17</v>
      </c>
      <c r="B27" s="191">
        <v>21026</v>
      </c>
      <c r="C27" s="191"/>
      <c r="D27" s="191" t="s">
        <v>78</v>
      </c>
      <c r="E27" s="192" t="s">
        <v>406</v>
      </c>
      <c r="F27" s="192"/>
      <c r="G27" s="191">
        <f>'[3]GENEL ENVANTER'!$F$425</f>
        <v>58</v>
      </c>
      <c r="H27" s="129" t="s">
        <v>1089</v>
      </c>
      <c r="I27" s="105" t="s">
        <v>94</v>
      </c>
      <c r="J27" s="15" t="s">
        <v>1</v>
      </c>
      <c r="K27" s="94" t="s">
        <v>979</v>
      </c>
      <c r="L27" s="15" t="s">
        <v>978</v>
      </c>
      <c r="M27" s="108">
        <f t="shared" si="1"/>
        <v>3175.5</v>
      </c>
      <c r="N27" s="98" t="s">
        <v>0</v>
      </c>
      <c r="O27" s="15" t="s">
        <v>57</v>
      </c>
      <c r="P27" s="66"/>
      <c r="R27" s="218">
        <v>150</v>
      </c>
      <c r="S27" s="218">
        <v>365</v>
      </c>
      <c r="T27" s="218">
        <v>1000</v>
      </c>
    </row>
    <row r="28" spans="1:20" ht="12.75" customHeight="1">
      <c r="A28" s="190">
        <v>18</v>
      </c>
      <c r="B28" s="191"/>
      <c r="C28" s="191">
        <v>1</v>
      </c>
      <c r="D28" s="191" t="s">
        <v>78</v>
      </c>
      <c r="E28" s="192" t="s">
        <v>406</v>
      </c>
      <c r="F28" s="192" t="s">
        <v>407</v>
      </c>
      <c r="G28" s="191">
        <f>'[2]GENEL ENVANTER'!$G$426</f>
        <v>203</v>
      </c>
      <c r="H28" s="127"/>
      <c r="I28" s="105" t="s">
        <v>94</v>
      </c>
      <c r="J28" s="15" t="s">
        <v>1</v>
      </c>
      <c r="K28" s="94" t="s">
        <v>979</v>
      </c>
      <c r="L28" s="15"/>
      <c r="M28" s="108">
        <f t="shared" si="1"/>
        <v>11114.25</v>
      </c>
      <c r="N28" s="98" t="s">
        <v>0</v>
      </c>
      <c r="O28" s="15" t="s">
        <v>57</v>
      </c>
      <c r="P28" s="66"/>
      <c r="R28" s="218">
        <v>150</v>
      </c>
      <c r="S28" s="218">
        <v>365</v>
      </c>
      <c r="T28" s="218">
        <v>1000</v>
      </c>
    </row>
    <row r="29" spans="1:20" ht="25.5" customHeight="1">
      <c r="A29" s="190">
        <v>19</v>
      </c>
      <c r="B29" s="191">
        <v>21027</v>
      </c>
      <c r="C29" s="191"/>
      <c r="D29" s="191" t="s">
        <v>78</v>
      </c>
      <c r="E29" s="192" t="s">
        <v>408</v>
      </c>
      <c r="F29" s="192"/>
      <c r="G29" s="191">
        <f>'[2]GENEL ENVANTER'!$F$427</f>
        <v>124</v>
      </c>
      <c r="H29" s="127" t="s">
        <v>296</v>
      </c>
      <c r="I29" s="105" t="s">
        <v>94</v>
      </c>
      <c r="J29" s="15" t="s">
        <v>1</v>
      </c>
      <c r="K29" s="94" t="s">
        <v>979</v>
      </c>
      <c r="L29" s="15" t="s">
        <v>978</v>
      </c>
      <c r="M29" s="108">
        <f t="shared" si="1"/>
        <v>6789</v>
      </c>
      <c r="N29" s="98" t="s">
        <v>0</v>
      </c>
      <c r="O29" s="15" t="s">
        <v>57</v>
      </c>
      <c r="P29" s="66"/>
      <c r="R29" s="218">
        <v>150</v>
      </c>
      <c r="S29" s="218">
        <v>365</v>
      </c>
      <c r="T29" s="218">
        <v>1000</v>
      </c>
    </row>
    <row r="30" spans="1:20" ht="12.75" customHeight="1">
      <c r="A30" s="190">
        <v>20</v>
      </c>
      <c r="B30" s="191">
        <v>21028</v>
      </c>
      <c r="C30" s="191"/>
      <c r="D30" s="191" t="s">
        <v>78</v>
      </c>
      <c r="E30" s="192" t="s">
        <v>409</v>
      </c>
      <c r="F30" s="192"/>
      <c r="G30" s="191">
        <f>'[2]GENEL ENVANTER'!$F$428</f>
        <v>102</v>
      </c>
      <c r="H30" s="129" t="s">
        <v>100</v>
      </c>
      <c r="I30" s="105" t="s">
        <v>94</v>
      </c>
      <c r="J30" s="15" t="s">
        <v>1</v>
      </c>
      <c r="K30" s="94" t="s">
        <v>979</v>
      </c>
      <c r="L30" s="15" t="s">
        <v>978</v>
      </c>
      <c r="M30" s="108">
        <f t="shared" si="1"/>
        <v>5584.5</v>
      </c>
      <c r="N30" s="98" t="s">
        <v>0</v>
      </c>
      <c r="O30" s="15" t="s">
        <v>57</v>
      </c>
      <c r="P30" s="66"/>
      <c r="R30" s="218">
        <v>150</v>
      </c>
      <c r="S30" s="218">
        <v>365</v>
      </c>
      <c r="T30" s="218">
        <v>1000</v>
      </c>
    </row>
    <row r="31" spans="1:20" ht="38.25" customHeight="1">
      <c r="A31" s="190">
        <v>21</v>
      </c>
      <c r="B31" s="191">
        <v>21029</v>
      </c>
      <c r="C31" s="191"/>
      <c r="D31" s="191" t="s">
        <v>78</v>
      </c>
      <c r="E31" s="192" t="s">
        <v>410</v>
      </c>
      <c r="F31" s="192"/>
      <c r="G31" s="191">
        <f>'[2]GENEL ENVANTER'!$F$431</f>
        <v>762</v>
      </c>
      <c r="H31" s="129" t="s">
        <v>1078</v>
      </c>
      <c r="I31" s="105" t="s">
        <v>94</v>
      </c>
      <c r="J31" s="15" t="s">
        <v>1</v>
      </c>
      <c r="K31" s="94" t="s">
        <v>979</v>
      </c>
      <c r="L31" s="15"/>
      <c r="M31" s="108">
        <f t="shared" si="1"/>
        <v>41719.5</v>
      </c>
      <c r="N31" s="98" t="s">
        <v>0</v>
      </c>
      <c r="O31" s="15" t="s">
        <v>1052</v>
      </c>
      <c r="P31" s="66"/>
      <c r="R31" s="218">
        <v>150</v>
      </c>
      <c r="S31" s="218">
        <v>365</v>
      </c>
      <c r="T31" s="218">
        <v>1000</v>
      </c>
    </row>
    <row r="32" spans="1:20" ht="12.75" customHeight="1">
      <c r="A32" s="190">
        <v>22</v>
      </c>
      <c r="B32" s="191">
        <v>21030</v>
      </c>
      <c r="C32" s="191"/>
      <c r="D32" s="191" t="s">
        <v>78</v>
      </c>
      <c r="E32" s="192" t="s">
        <v>411</v>
      </c>
      <c r="F32" s="192"/>
      <c r="G32" s="191">
        <f>'[2]GENEL ENVANTER'!$F$432</f>
        <v>140</v>
      </c>
      <c r="H32" s="127" t="s">
        <v>1090</v>
      </c>
      <c r="I32" s="105" t="s">
        <v>94</v>
      </c>
      <c r="J32" s="15" t="s">
        <v>1</v>
      </c>
      <c r="K32" s="94" t="s">
        <v>979</v>
      </c>
      <c r="L32" s="15" t="s">
        <v>978</v>
      </c>
      <c r="M32" s="108">
        <f t="shared" si="1"/>
        <v>7665</v>
      </c>
      <c r="N32" s="98" t="s">
        <v>0</v>
      </c>
      <c r="O32" s="15" t="s">
        <v>57</v>
      </c>
      <c r="P32" s="66"/>
      <c r="R32" s="218">
        <v>150</v>
      </c>
      <c r="S32" s="218">
        <v>365</v>
      </c>
      <c r="T32" s="218">
        <v>1000</v>
      </c>
    </row>
    <row r="33" spans="1:20" ht="12.75" customHeight="1">
      <c r="A33" s="190">
        <v>23</v>
      </c>
      <c r="B33" s="191">
        <v>21031</v>
      </c>
      <c r="C33" s="191"/>
      <c r="D33" s="191" t="s">
        <v>78</v>
      </c>
      <c r="E33" s="192" t="s">
        <v>412</v>
      </c>
      <c r="F33" s="192"/>
      <c r="G33" s="191">
        <f>'[2]GENEL ENVANTER'!$F$433</f>
        <v>43</v>
      </c>
      <c r="H33" s="127" t="s">
        <v>257</v>
      </c>
      <c r="I33" s="105" t="s">
        <v>94</v>
      </c>
      <c r="J33" s="15" t="s">
        <v>1</v>
      </c>
      <c r="K33" s="94" t="s">
        <v>979</v>
      </c>
      <c r="L33" s="15"/>
      <c r="M33" s="108">
        <f aca="true" t="shared" si="2" ref="M33:M40">G33*S34*R34/T34</f>
        <v>2354.25</v>
      </c>
      <c r="N33" s="98" t="s">
        <v>0</v>
      </c>
      <c r="O33" s="15" t="s">
        <v>57</v>
      </c>
      <c r="P33" s="66"/>
      <c r="R33" s="218">
        <v>150</v>
      </c>
      <c r="S33" s="218">
        <v>365</v>
      </c>
      <c r="T33" s="218">
        <v>1000</v>
      </c>
    </row>
    <row r="34" spans="1:20" ht="25.5" customHeight="1">
      <c r="A34" s="190">
        <v>24</v>
      </c>
      <c r="B34" s="191">
        <v>21032</v>
      </c>
      <c r="C34" s="191"/>
      <c r="D34" s="191" t="s">
        <v>78</v>
      </c>
      <c r="E34" s="192" t="s">
        <v>413</v>
      </c>
      <c r="F34" s="192"/>
      <c r="G34" s="191">
        <f>'[2]GENEL ENVANTER'!$F$435</f>
        <v>380</v>
      </c>
      <c r="H34" s="127" t="s">
        <v>218</v>
      </c>
      <c r="I34" s="105" t="s">
        <v>94</v>
      </c>
      <c r="J34" s="15" t="s">
        <v>1</v>
      </c>
      <c r="K34" s="94" t="s">
        <v>979</v>
      </c>
      <c r="L34" s="15" t="s">
        <v>978</v>
      </c>
      <c r="M34" s="108">
        <f t="shared" si="2"/>
        <v>20805</v>
      </c>
      <c r="N34" s="98" t="s">
        <v>0</v>
      </c>
      <c r="O34" s="15" t="s">
        <v>57</v>
      </c>
      <c r="P34" s="66"/>
      <c r="R34" s="218">
        <v>150</v>
      </c>
      <c r="S34" s="218">
        <v>365</v>
      </c>
      <c r="T34" s="218">
        <v>1000</v>
      </c>
    </row>
    <row r="35" spans="1:20" ht="12.75" customHeight="1">
      <c r="A35" s="190">
        <v>25</v>
      </c>
      <c r="B35" s="191">
        <v>21033</v>
      </c>
      <c r="C35" s="191"/>
      <c r="D35" s="191" t="s">
        <v>78</v>
      </c>
      <c r="E35" s="192" t="s">
        <v>414</v>
      </c>
      <c r="F35" s="192"/>
      <c r="G35" s="191">
        <f>'[2]GENEL ENVANTER'!$F$436</f>
        <v>170</v>
      </c>
      <c r="H35" s="129" t="s">
        <v>1091</v>
      </c>
      <c r="I35" s="105" t="s">
        <v>94</v>
      </c>
      <c r="J35" s="15" t="s">
        <v>1</v>
      </c>
      <c r="K35" s="94" t="s">
        <v>979</v>
      </c>
      <c r="L35" s="15" t="s">
        <v>978</v>
      </c>
      <c r="M35" s="108">
        <f t="shared" si="2"/>
        <v>9307.5</v>
      </c>
      <c r="N35" s="98" t="s">
        <v>0</v>
      </c>
      <c r="O35" s="15" t="s">
        <v>57</v>
      </c>
      <c r="P35" s="66"/>
      <c r="R35" s="218">
        <v>150</v>
      </c>
      <c r="S35" s="218">
        <v>365</v>
      </c>
      <c r="T35" s="218">
        <v>1000</v>
      </c>
    </row>
    <row r="36" spans="1:20" ht="25.5" customHeight="1">
      <c r="A36" s="190">
        <v>26</v>
      </c>
      <c r="B36" s="191">
        <v>21034</v>
      </c>
      <c r="C36" s="191"/>
      <c r="D36" s="191" t="s">
        <v>78</v>
      </c>
      <c r="E36" s="192" t="s">
        <v>415</v>
      </c>
      <c r="F36" s="192"/>
      <c r="G36" s="191">
        <f>'[2]GENEL ENVANTER'!$F$439</f>
        <v>144</v>
      </c>
      <c r="H36" s="129" t="s">
        <v>199</v>
      </c>
      <c r="I36" s="105" t="s">
        <v>94</v>
      </c>
      <c r="J36" s="15" t="s">
        <v>1</v>
      </c>
      <c r="K36" s="94" t="s">
        <v>979</v>
      </c>
      <c r="L36" s="15" t="s">
        <v>978</v>
      </c>
      <c r="M36" s="108">
        <f t="shared" si="2"/>
        <v>7884</v>
      </c>
      <c r="N36" s="98" t="s">
        <v>0</v>
      </c>
      <c r="O36" s="15" t="s">
        <v>57</v>
      </c>
      <c r="P36" s="66"/>
      <c r="R36" s="218">
        <v>150</v>
      </c>
      <c r="S36" s="218">
        <v>365</v>
      </c>
      <c r="T36" s="218">
        <v>1000</v>
      </c>
    </row>
    <row r="37" spans="1:20" ht="25.5" customHeight="1">
      <c r="A37" s="190">
        <v>27</v>
      </c>
      <c r="B37" s="191">
        <v>21036</v>
      </c>
      <c r="C37" s="191"/>
      <c r="D37" s="191" t="s">
        <v>78</v>
      </c>
      <c r="E37" s="192" t="s">
        <v>416</v>
      </c>
      <c r="F37" s="192"/>
      <c r="G37" s="191">
        <f>'[2]GENEL ENVANTER'!$F$443</f>
        <v>69</v>
      </c>
      <c r="H37" s="129" t="s">
        <v>101</v>
      </c>
      <c r="I37" s="105" t="s">
        <v>94</v>
      </c>
      <c r="J37" s="15" t="s">
        <v>1</v>
      </c>
      <c r="K37" s="94" t="s">
        <v>979</v>
      </c>
      <c r="L37" s="15" t="s">
        <v>978</v>
      </c>
      <c r="M37" s="108">
        <f t="shared" si="2"/>
        <v>3777.75</v>
      </c>
      <c r="N37" s="98" t="s">
        <v>0</v>
      </c>
      <c r="O37" s="15" t="s">
        <v>57</v>
      </c>
      <c r="P37" s="66"/>
      <c r="R37" s="218">
        <v>150</v>
      </c>
      <c r="S37" s="218">
        <v>365</v>
      </c>
      <c r="T37" s="218">
        <v>1000</v>
      </c>
    </row>
    <row r="38" spans="1:20" ht="25.5" customHeight="1">
      <c r="A38" s="190">
        <v>28</v>
      </c>
      <c r="B38" s="191">
        <v>21037</v>
      </c>
      <c r="C38" s="191"/>
      <c r="D38" s="191" t="s">
        <v>78</v>
      </c>
      <c r="E38" s="192" t="s">
        <v>417</v>
      </c>
      <c r="F38" s="192"/>
      <c r="G38" s="191">
        <f>'[2]GENEL ENVANTER'!$F$444</f>
        <v>62</v>
      </c>
      <c r="H38" s="129" t="s">
        <v>1069</v>
      </c>
      <c r="I38" s="105" t="s">
        <v>94</v>
      </c>
      <c r="J38" s="15" t="s">
        <v>1</v>
      </c>
      <c r="K38" s="94" t="s">
        <v>979</v>
      </c>
      <c r="L38" s="15" t="s">
        <v>978</v>
      </c>
      <c r="M38" s="108">
        <f t="shared" si="2"/>
        <v>3394.5</v>
      </c>
      <c r="N38" s="98" t="s">
        <v>0</v>
      </c>
      <c r="O38" s="15" t="s">
        <v>57</v>
      </c>
      <c r="P38" s="66"/>
      <c r="R38" s="218">
        <v>150</v>
      </c>
      <c r="S38" s="218">
        <v>365</v>
      </c>
      <c r="T38" s="218">
        <v>1000</v>
      </c>
    </row>
    <row r="39" spans="1:20" ht="25.5" customHeight="1">
      <c r="A39" s="190">
        <v>29</v>
      </c>
      <c r="B39" s="191">
        <v>21038</v>
      </c>
      <c r="C39" s="191"/>
      <c r="D39" s="191" t="s">
        <v>78</v>
      </c>
      <c r="E39" s="192" t="s">
        <v>418</v>
      </c>
      <c r="F39" s="192"/>
      <c r="G39" s="191">
        <f>'[2]GENEL ENVANTER'!$F$445</f>
        <v>40</v>
      </c>
      <c r="H39" s="129" t="s">
        <v>237</v>
      </c>
      <c r="I39" s="105" t="s">
        <v>94</v>
      </c>
      <c r="J39" s="15" t="s">
        <v>1</v>
      </c>
      <c r="K39" s="94" t="s">
        <v>979</v>
      </c>
      <c r="L39" s="15"/>
      <c r="M39" s="108">
        <f t="shared" si="2"/>
        <v>2190</v>
      </c>
      <c r="N39" s="98" t="s">
        <v>0</v>
      </c>
      <c r="O39" s="15" t="s">
        <v>57</v>
      </c>
      <c r="P39" s="66"/>
      <c r="R39" s="218">
        <v>150</v>
      </c>
      <c r="S39" s="218">
        <v>365</v>
      </c>
      <c r="T39" s="218">
        <v>1000</v>
      </c>
    </row>
    <row r="40" spans="1:20" ht="25.5" customHeight="1">
      <c r="A40" s="190">
        <v>30</v>
      </c>
      <c r="B40" s="191">
        <v>21041</v>
      </c>
      <c r="C40" s="191"/>
      <c r="D40" s="191" t="s">
        <v>78</v>
      </c>
      <c r="E40" s="192" t="s">
        <v>419</v>
      </c>
      <c r="F40" s="192"/>
      <c r="G40" s="191">
        <f>'[2]GENEL ENVANTER'!$F$446</f>
        <v>105</v>
      </c>
      <c r="H40" s="129" t="s">
        <v>1108</v>
      </c>
      <c r="I40" s="105" t="s">
        <v>94</v>
      </c>
      <c r="J40" s="15" t="s">
        <v>1</v>
      </c>
      <c r="K40" s="94" t="s">
        <v>979</v>
      </c>
      <c r="L40" s="15" t="s">
        <v>978</v>
      </c>
      <c r="M40" s="108">
        <f t="shared" si="2"/>
        <v>5748.75</v>
      </c>
      <c r="N40" s="98" t="s">
        <v>0</v>
      </c>
      <c r="O40" s="15" t="s">
        <v>57</v>
      </c>
      <c r="P40" s="66"/>
      <c r="R40" s="218">
        <v>150</v>
      </c>
      <c r="S40" s="218">
        <v>365</v>
      </c>
      <c r="T40" s="218">
        <v>1000</v>
      </c>
    </row>
    <row r="41" spans="1:20" ht="25.5" customHeight="1">
      <c r="A41" s="190">
        <v>31</v>
      </c>
      <c r="B41" s="191">
        <v>21042</v>
      </c>
      <c r="C41" s="191"/>
      <c r="D41" s="191" t="s">
        <v>78</v>
      </c>
      <c r="E41" s="192" t="s">
        <v>420</v>
      </c>
      <c r="F41" s="192"/>
      <c r="G41" s="191">
        <f>'[2]GENEL ENVANTER'!$F$447</f>
        <v>71</v>
      </c>
      <c r="H41" s="127" t="s">
        <v>295</v>
      </c>
      <c r="I41" s="105" t="s">
        <v>94</v>
      </c>
      <c r="J41" s="15" t="s">
        <v>1</v>
      </c>
      <c r="K41" s="94" t="s">
        <v>979</v>
      </c>
      <c r="L41" s="15" t="s">
        <v>978</v>
      </c>
      <c r="M41" s="108">
        <f>G41*S42*R42/T42</f>
        <v>3887.25</v>
      </c>
      <c r="N41" s="98" t="s">
        <v>8</v>
      </c>
      <c r="O41" s="15" t="s">
        <v>57</v>
      </c>
      <c r="P41" s="66"/>
      <c r="R41" s="218">
        <v>150</v>
      </c>
      <c r="S41" s="218">
        <v>365</v>
      </c>
      <c r="T41" s="218">
        <v>1000</v>
      </c>
    </row>
    <row r="42" spans="1:20" ht="12.75">
      <c r="A42" s="190">
        <v>32</v>
      </c>
      <c r="B42" s="191"/>
      <c r="C42" s="191">
        <v>1</v>
      </c>
      <c r="D42" s="191" t="s">
        <v>78</v>
      </c>
      <c r="E42" s="192" t="s">
        <v>420</v>
      </c>
      <c r="F42" s="192" t="s">
        <v>421</v>
      </c>
      <c r="G42" s="191">
        <f>'[2]GENEL ENVANTER'!$G$448</f>
        <v>30</v>
      </c>
      <c r="H42" s="127">
        <v>1999</v>
      </c>
      <c r="I42" s="105" t="s">
        <v>94</v>
      </c>
      <c r="J42" s="15" t="s">
        <v>2</v>
      </c>
      <c r="K42" s="94" t="s">
        <v>979</v>
      </c>
      <c r="L42" s="15"/>
      <c r="M42" s="108">
        <f>G42*S43*R43/T43</f>
        <v>1642.5</v>
      </c>
      <c r="N42" s="98" t="s">
        <v>0</v>
      </c>
      <c r="O42" s="15" t="s">
        <v>57</v>
      </c>
      <c r="P42" s="66"/>
      <c r="R42" s="218">
        <v>150</v>
      </c>
      <c r="S42" s="218">
        <v>365</v>
      </c>
      <c r="T42" s="218">
        <v>1000</v>
      </c>
    </row>
    <row r="43" spans="1:20" ht="12.75">
      <c r="A43" s="190">
        <v>33</v>
      </c>
      <c r="B43" s="191"/>
      <c r="C43" s="191">
        <v>2</v>
      </c>
      <c r="D43" s="191" t="s">
        <v>78</v>
      </c>
      <c r="E43" s="192" t="s">
        <v>420</v>
      </c>
      <c r="F43" s="192" t="s">
        <v>422</v>
      </c>
      <c r="G43" s="191">
        <f>'[2]GENEL ENVANTER'!$G$449</f>
        <v>30</v>
      </c>
      <c r="H43" s="127"/>
      <c r="I43" s="105" t="s">
        <v>94</v>
      </c>
      <c r="J43" s="15" t="s">
        <v>1</v>
      </c>
      <c r="K43" s="94" t="s">
        <v>980</v>
      </c>
      <c r="L43" s="15"/>
      <c r="M43" s="108">
        <f>G43*S44*R44/T44</f>
        <v>1642.5</v>
      </c>
      <c r="N43" s="98" t="s">
        <v>0</v>
      </c>
      <c r="O43" s="15" t="s">
        <v>57</v>
      </c>
      <c r="P43" s="66"/>
      <c r="R43" s="218">
        <v>150</v>
      </c>
      <c r="S43" s="218">
        <v>365</v>
      </c>
      <c r="T43" s="218">
        <v>1000</v>
      </c>
    </row>
    <row r="44" spans="1:20" ht="25.5" customHeight="1">
      <c r="A44" s="190">
        <v>34</v>
      </c>
      <c r="B44" s="191">
        <v>21043</v>
      </c>
      <c r="C44" s="191"/>
      <c r="D44" s="191" t="s">
        <v>78</v>
      </c>
      <c r="E44" s="192" t="s">
        <v>423</v>
      </c>
      <c r="F44" s="192"/>
      <c r="G44" s="191">
        <f>'[2]GENEL ENVANTER'!$F$450</f>
        <v>50</v>
      </c>
      <c r="H44" s="127" t="s">
        <v>288</v>
      </c>
      <c r="I44" s="105" t="s">
        <v>94</v>
      </c>
      <c r="J44" s="15" t="s">
        <v>1</v>
      </c>
      <c r="K44" s="94" t="s">
        <v>979</v>
      </c>
      <c r="L44" s="15" t="s">
        <v>978</v>
      </c>
      <c r="M44" s="108">
        <f>G44*S45*R45/T45</f>
        <v>2737.5</v>
      </c>
      <c r="N44" s="98" t="s">
        <v>0</v>
      </c>
      <c r="O44" s="15" t="s">
        <v>57</v>
      </c>
      <c r="P44" s="66"/>
      <c r="R44" s="218">
        <v>150</v>
      </c>
      <c r="S44" s="218">
        <v>365</v>
      </c>
      <c r="T44" s="218">
        <v>1000</v>
      </c>
    </row>
    <row r="45" spans="1:20" ht="12.75" customHeight="1">
      <c r="A45" s="190">
        <v>35</v>
      </c>
      <c r="B45" s="191">
        <v>21044</v>
      </c>
      <c r="C45" s="191"/>
      <c r="D45" s="191" t="s">
        <v>78</v>
      </c>
      <c r="E45" s="192" t="s">
        <v>424</v>
      </c>
      <c r="F45" s="192"/>
      <c r="G45" s="191">
        <f>'[2]GENEL ENVANTER'!$F$452</f>
        <v>97</v>
      </c>
      <c r="H45" s="127" t="s">
        <v>285</v>
      </c>
      <c r="I45" s="105" t="s">
        <v>94</v>
      </c>
      <c r="J45" s="15" t="s">
        <v>1</v>
      </c>
      <c r="K45" s="94" t="s">
        <v>979</v>
      </c>
      <c r="L45" s="15" t="s">
        <v>978</v>
      </c>
      <c r="M45" s="108">
        <f aca="true" t="shared" si="3" ref="M45:M108">G45*S46*R46/T46</f>
        <v>5310.75</v>
      </c>
      <c r="N45" s="98" t="s">
        <v>0</v>
      </c>
      <c r="O45" s="15" t="s">
        <v>57</v>
      </c>
      <c r="P45" s="66"/>
      <c r="R45" s="218">
        <v>150</v>
      </c>
      <c r="S45" s="218">
        <v>365</v>
      </c>
      <c r="T45" s="218">
        <v>1000</v>
      </c>
    </row>
    <row r="46" spans="1:20" ht="25.5" customHeight="1">
      <c r="A46" s="190">
        <v>36</v>
      </c>
      <c r="B46" s="191">
        <v>21045</v>
      </c>
      <c r="C46" s="191"/>
      <c r="D46" s="191" t="s">
        <v>78</v>
      </c>
      <c r="E46" s="192" t="s">
        <v>425</v>
      </c>
      <c r="F46" s="192"/>
      <c r="G46" s="191">
        <f>'[2]GENEL ENVANTER'!$F$454</f>
        <v>82</v>
      </c>
      <c r="H46" s="129" t="s">
        <v>1092</v>
      </c>
      <c r="I46" s="105" t="s">
        <v>94</v>
      </c>
      <c r="J46" s="15" t="s">
        <v>1</v>
      </c>
      <c r="K46" s="94" t="s">
        <v>979</v>
      </c>
      <c r="L46" s="15" t="s">
        <v>978</v>
      </c>
      <c r="M46" s="108">
        <f t="shared" si="3"/>
        <v>4489.5</v>
      </c>
      <c r="N46" s="98" t="s">
        <v>0</v>
      </c>
      <c r="O46" s="15" t="s">
        <v>57</v>
      </c>
      <c r="P46" s="66"/>
      <c r="R46" s="218">
        <v>150</v>
      </c>
      <c r="S46" s="218">
        <v>365</v>
      </c>
      <c r="T46" s="218">
        <v>1000</v>
      </c>
    </row>
    <row r="47" spans="1:20" ht="25.5">
      <c r="A47" s="190">
        <v>37</v>
      </c>
      <c r="B47" s="191">
        <v>21046</v>
      </c>
      <c r="C47" s="191"/>
      <c r="D47" s="191" t="s">
        <v>78</v>
      </c>
      <c r="E47" s="192" t="s">
        <v>426</v>
      </c>
      <c r="F47" s="192"/>
      <c r="G47" s="191">
        <f>'[2]GENEL ENVANTER'!$F$456</f>
        <v>143</v>
      </c>
      <c r="H47" s="129" t="s">
        <v>992</v>
      </c>
      <c r="I47" s="105" t="s">
        <v>94</v>
      </c>
      <c r="J47" s="15" t="s">
        <v>1</v>
      </c>
      <c r="K47" s="94" t="s">
        <v>979</v>
      </c>
      <c r="L47" s="15" t="s">
        <v>978</v>
      </c>
      <c r="M47" s="108">
        <f t="shared" si="3"/>
        <v>7829.25</v>
      </c>
      <c r="N47" s="98" t="s">
        <v>0</v>
      </c>
      <c r="O47" s="15" t="s">
        <v>57</v>
      </c>
      <c r="P47" s="66"/>
      <c r="R47" s="218">
        <v>150</v>
      </c>
      <c r="S47" s="218">
        <v>365</v>
      </c>
      <c r="T47" s="218">
        <v>1000</v>
      </c>
    </row>
    <row r="48" spans="1:20" ht="12.75" customHeight="1">
      <c r="A48" s="190">
        <v>38</v>
      </c>
      <c r="B48" s="191"/>
      <c r="C48" s="191">
        <v>1</v>
      </c>
      <c r="D48" s="191" t="s">
        <v>78</v>
      </c>
      <c r="E48" s="192" t="s">
        <v>426</v>
      </c>
      <c r="F48" s="192" t="s">
        <v>407</v>
      </c>
      <c r="G48" s="191">
        <f>'[2]GENEL ENVANTER'!$G$457</f>
        <v>108</v>
      </c>
      <c r="H48" s="127"/>
      <c r="I48" s="105" t="s">
        <v>94</v>
      </c>
      <c r="J48" s="15" t="s">
        <v>1</v>
      </c>
      <c r="K48" s="94" t="s">
        <v>979</v>
      </c>
      <c r="L48" s="15"/>
      <c r="M48" s="108">
        <f t="shared" si="3"/>
        <v>5913</v>
      </c>
      <c r="N48" s="98" t="s">
        <v>0</v>
      </c>
      <c r="O48" s="15" t="s">
        <v>57</v>
      </c>
      <c r="P48" s="66"/>
      <c r="R48" s="218">
        <v>150</v>
      </c>
      <c r="S48" s="218">
        <v>365</v>
      </c>
      <c r="T48" s="218">
        <v>1000</v>
      </c>
    </row>
    <row r="49" spans="1:20" ht="25.5" customHeight="1">
      <c r="A49" s="190">
        <v>39</v>
      </c>
      <c r="B49" s="191">
        <v>21047</v>
      </c>
      <c r="C49" s="191"/>
      <c r="D49" s="191" t="s">
        <v>78</v>
      </c>
      <c r="E49" s="192" t="s">
        <v>427</v>
      </c>
      <c r="F49" s="192"/>
      <c r="G49" s="191">
        <f>'[3]GENEL ENVANTER'!$F$462</f>
        <v>278</v>
      </c>
      <c r="H49" s="129" t="s">
        <v>221</v>
      </c>
      <c r="I49" s="105" t="s">
        <v>94</v>
      </c>
      <c r="J49" s="15" t="s">
        <v>1</v>
      </c>
      <c r="K49" s="94" t="s">
        <v>979</v>
      </c>
      <c r="L49" s="15" t="s">
        <v>978</v>
      </c>
      <c r="M49" s="108">
        <f t="shared" si="3"/>
        <v>15220.5</v>
      </c>
      <c r="N49" s="98" t="s">
        <v>0</v>
      </c>
      <c r="O49" s="15" t="s">
        <v>57</v>
      </c>
      <c r="P49" s="66"/>
      <c r="R49" s="218">
        <v>150</v>
      </c>
      <c r="S49" s="218">
        <v>365</v>
      </c>
      <c r="T49" s="218">
        <v>1000</v>
      </c>
    </row>
    <row r="50" spans="1:20" ht="12.75" customHeight="1">
      <c r="A50" s="190">
        <v>40</v>
      </c>
      <c r="B50" s="191">
        <v>21048</v>
      </c>
      <c r="C50" s="191"/>
      <c r="D50" s="191" t="s">
        <v>78</v>
      </c>
      <c r="E50" s="192" t="s">
        <v>428</v>
      </c>
      <c r="F50" s="192"/>
      <c r="G50" s="191">
        <f>'[2]GENEL ENVANTER'!$F$464</f>
        <v>272</v>
      </c>
      <c r="H50" s="129" t="s">
        <v>1070</v>
      </c>
      <c r="I50" s="105" t="s">
        <v>94</v>
      </c>
      <c r="J50" s="15" t="s">
        <v>1</v>
      </c>
      <c r="K50" s="94" t="s">
        <v>979</v>
      </c>
      <c r="L50" s="15" t="s">
        <v>978</v>
      </c>
      <c r="M50" s="108">
        <f t="shared" si="3"/>
        <v>14892</v>
      </c>
      <c r="N50" s="98" t="s">
        <v>0</v>
      </c>
      <c r="O50" s="15" t="s">
        <v>57</v>
      </c>
      <c r="P50" s="66"/>
      <c r="R50" s="218">
        <v>150</v>
      </c>
      <c r="S50" s="218">
        <v>365</v>
      </c>
      <c r="T50" s="218">
        <v>1000</v>
      </c>
    </row>
    <row r="51" spans="1:20" ht="25.5" customHeight="1">
      <c r="A51" s="190">
        <v>41</v>
      </c>
      <c r="B51" s="191">
        <v>21049</v>
      </c>
      <c r="C51" s="191"/>
      <c r="D51" s="191" t="s">
        <v>78</v>
      </c>
      <c r="E51" s="192" t="s">
        <v>429</v>
      </c>
      <c r="F51" s="192"/>
      <c r="G51" s="191">
        <f>'[2]GENEL ENVANTER'!$F$466</f>
        <v>47</v>
      </c>
      <c r="H51" s="127" t="s">
        <v>1081</v>
      </c>
      <c r="I51" s="105" t="s">
        <v>94</v>
      </c>
      <c r="J51" s="15" t="s">
        <v>1</v>
      </c>
      <c r="K51" s="94" t="s">
        <v>979</v>
      </c>
      <c r="L51" s="15" t="s">
        <v>978</v>
      </c>
      <c r="M51" s="108">
        <f t="shared" si="3"/>
        <v>2573.25</v>
      </c>
      <c r="N51" s="98" t="s">
        <v>0</v>
      </c>
      <c r="O51" s="15" t="s">
        <v>57</v>
      </c>
      <c r="P51" s="66"/>
      <c r="R51" s="218">
        <v>150</v>
      </c>
      <c r="S51" s="218">
        <v>365</v>
      </c>
      <c r="T51" s="218">
        <v>1000</v>
      </c>
    </row>
    <row r="52" spans="1:20" ht="25.5" customHeight="1">
      <c r="A52" s="190">
        <v>42</v>
      </c>
      <c r="B52" s="191">
        <v>21050</v>
      </c>
      <c r="C52" s="191"/>
      <c r="D52" s="191" t="s">
        <v>78</v>
      </c>
      <c r="E52" s="192" t="s">
        <v>430</v>
      </c>
      <c r="F52" s="192"/>
      <c r="G52" s="191">
        <f>'[2]GENEL ENVANTER'!$F$468</f>
        <v>185</v>
      </c>
      <c r="H52" s="129" t="s">
        <v>180</v>
      </c>
      <c r="I52" s="105" t="s">
        <v>94</v>
      </c>
      <c r="J52" s="15" t="s">
        <v>1</v>
      </c>
      <c r="K52" s="94" t="s">
        <v>979</v>
      </c>
      <c r="L52" s="15" t="s">
        <v>978</v>
      </c>
      <c r="M52" s="108">
        <f t="shared" si="3"/>
        <v>10128.75</v>
      </c>
      <c r="N52" s="98" t="s">
        <v>0</v>
      </c>
      <c r="O52" s="15" t="s">
        <v>57</v>
      </c>
      <c r="P52" s="66"/>
      <c r="R52" s="218">
        <v>150</v>
      </c>
      <c r="S52" s="218">
        <v>365</v>
      </c>
      <c r="T52" s="218">
        <v>1000</v>
      </c>
    </row>
    <row r="53" spans="1:20" ht="12.75" customHeight="1">
      <c r="A53" s="190">
        <v>43</v>
      </c>
      <c r="B53" s="191">
        <v>21051</v>
      </c>
      <c r="C53" s="191"/>
      <c r="D53" s="191" t="s">
        <v>78</v>
      </c>
      <c r="E53" s="192" t="s">
        <v>431</v>
      </c>
      <c r="F53" s="192"/>
      <c r="G53" s="191">
        <f>'[2]GENEL ENVANTER'!$F$472</f>
        <v>896</v>
      </c>
      <c r="H53" s="129" t="s">
        <v>195</v>
      </c>
      <c r="I53" s="105" t="s">
        <v>94</v>
      </c>
      <c r="J53" s="15" t="s">
        <v>1</v>
      </c>
      <c r="K53" s="94" t="s">
        <v>979</v>
      </c>
      <c r="L53" s="15" t="s">
        <v>978</v>
      </c>
      <c r="M53" s="108">
        <f t="shared" si="3"/>
        <v>49056</v>
      </c>
      <c r="N53" s="98" t="s">
        <v>0</v>
      </c>
      <c r="O53" s="15" t="s">
        <v>57</v>
      </c>
      <c r="P53" s="66"/>
      <c r="R53" s="218">
        <v>150</v>
      </c>
      <c r="S53" s="218">
        <v>365</v>
      </c>
      <c r="T53" s="218">
        <v>1000</v>
      </c>
    </row>
    <row r="54" spans="1:20" ht="12.75" customHeight="1">
      <c r="A54" s="190">
        <v>44</v>
      </c>
      <c r="B54" s="191">
        <v>21052</v>
      </c>
      <c r="C54" s="191"/>
      <c r="D54" s="191" t="s">
        <v>78</v>
      </c>
      <c r="E54" s="192" t="s">
        <v>432</v>
      </c>
      <c r="F54" s="192"/>
      <c r="G54" s="191">
        <f>'[2]GENEL ENVANTER'!$F$473</f>
        <v>50</v>
      </c>
      <c r="H54" s="127" t="s">
        <v>1077</v>
      </c>
      <c r="I54" s="105" t="s">
        <v>94</v>
      </c>
      <c r="J54" s="15" t="s">
        <v>1</v>
      </c>
      <c r="K54" s="94" t="s">
        <v>979</v>
      </c>
      <c r="L54" s="15" t="s">
        <v>978</v>
      </c>
      <c r="M54" s="108">
        <f t="shared" si="3"/>
        <v>2737.5</v>
      </c>
      <c r="N54" s="98" t="s">
        <v>0</v>
      </c>
      <c r="O54" s="15" t="s">
        <v>57</v>
      </c>
      <c r="P54" s="66"/>
      <c r="R54" s="218">
        <v>150</v>
      </c>
      <c r="S54" s="218">
        <v>365</v>
      </c>
      <c r="T54" s="218">
        <v>1000</v>
      </c>
    </row>
    <row r="55" spans="1:20" ht="12.75" customHeight="1">
      <c r="A55" s="190">
        <v>45</v>
      </c>
      <c r="B55" s="191">
        <v>21053</v>
      </c>
      <c r="C55" s="191"/>
      <c r="D55" s="191" t="s">
        <v>78</v>
      </c>
      <c r="E55" s="192" t="s">
        <v>433</v>
      </c>
      <c r="F55" s="192"/>
      <c r="G55" s="191">
        <f>'[2]GENEL ENVANTER'!$F$474</f>
        <v>74</v>
      </c>
      <c r="H55" s="129" t="s">
        <v>313</v>
      </c>
      <c r="I55" s="105" t="s">
        <v>94</v>
      </c>
      <c r="J55" s="15" t="s">
        <v>1</v>
      </c>
      <c r="K55" s="94" t="s">
        <v>979</v>
      </c>
      <c r="L55" s="15"/>
      <c r="M55" s="108">
        <f t="shared" si="3"/>
        <v>4051.5</v>
      </c>
      <c r="N55" s="98" t="s">
        <v>0</v>
      </c>
      <c r="O55" s="15" t="s">
        <v>57</v>
      </c>
      <c r="P55" s="66"/>
      <c r="R55" s="218">
        <v>150</v>
      </c>
      <c r="S55" s="218">
        <v>365</v>
      </c>
      <c r="T55" s="218">
        <v>1000</v>
      </c>
    </row>
    <row r="56" spans="1:20" ht="12.75" customHeight="1">
      <c r="A56" s="190">
        <v>46</v>
      </c>
      <c r="B56" s="191">
        <v>21054</v>
      </c>
      <c r="C56" s="191"/>
      <c r="D56" s="191" t="s">
        <v>78</v>
      </c>
      <c r="E56" s="192" t="s">
        <v>434</v>
      </c>
      <c r="F56" s="192"/>
      <c r="G56" s="191">
        <f>'[2]GENEL ENVANTER'!$F$475</f>
        <v>91</v>
      </c>
      <c r="H56" s="129" t="s">
        <v>1101</v>
      </c>
      <c r="I56" s="105" t="s">
        <v>94</v>
      </c>
      <c r="J56" s="15" t="s">
        <v>1</v>
      </c>
      <c r="K56" s="94" t="s">
        <v>979</v>
      </c>
      <c r="L56" s="15"/>
      <c r="M56" s="108">
        <f t="shared" si="3"/>
        <v>4982.25</v>
      </c>
      <c r="N56" s="98" t="s">
        <v>0</v>
      </c>
      <c r="O56" s="15" t="s">
        <v>57</v>
      </c>
      <c r="P56" s="66"/>
      <c r="R56" s="218">
        <v>150</v>
      </c>
      <c r="S56" s="218">
        <v>365</v>
      </c>
      <c r="T56" s="218">
        <v>1000</v>
      </c>
    </row>
    <row r="57" spans="1:20" ht="25.5" customHeight="1">
      <c r="A57" s="190">
        <v>47</v>
      </c>
      <c r="B57" s="191">
        <v>21055</v>
      </c>
      <c r="C57" s="191"/>
      <c r="D57" s="191" t="s">
        <v>78</v>
      </c>
      <c r="E57" s="192" t="s">
        <v>435</v>
      </c>
      <c r="F57" s="192"/>
      <c r="G57" s="191">
        <f>'[2]GENEL ENVANTER'!$F$479</f>
        <v>168</v>
      </c>
      <c r="H57" s="129" t="s">
        <v>222</v>
      </c>
      <c r="I57" s="105" t="s">
        <v>94</v>
      </c>
      <c r="J57" s="15" t="s">
        <v>1</v>
      </c>
      <c r="K57" s="94" t="s">
        <v>979</v>
      </c>
      <c r="L57" s="15" t="s">
        <v>978</v>
      </c>
      <c r="M57" s="108">
        <f t="shared" si="3"/>
        <v>9198</v>
      </c>
      <c r="N57" s="98" t="s">
        <v>0</v>
      </c>
      <c r="O57" s="15" t="s">
        <v>57</v>
      </c>
      <c r="P57" s="66"/>
      <c r="R57" s="218">
        <v>150</v>
      </c>
      <c r="S57" s="218">
        <v>365</v>
      </c>
      <c r="T57" s="218">
        <v>1000</v>
      </c>
    </row>
    <row r="58" spans="1:20" ht="12.75" customHeight="1">
      <c r="A58" s="190">
        <v>48</v>
      </c>
      <c r="B58" s="191">
        <v>21056</v>
      </c>
      <c r="C58" s="191"/>
      <c r="D58" s="191" t="s">
        <v>78</v>
      </c>
      <c r="E58" s="192" t="s">
        <v>436</v>
      </c>
      <c r="F58" s="192"/>
      <c r="G58" s="191">
        <f>'[2]GENEL ENVANTER'!$F$480</f>
        <v>96</v>
      </c>
      <c r="H58" s="129" t="s">
        <v>1096</v>
      </c>
      <c r="I58" s="105" t="s">
        <v>94</v>
      </c>
      <c r="J58" s="15" t="s">
        <v>1</v>
      </c>
      <c r="K58" s="94" t="s">
        <v>979</v>
      </c>
      <c r="L58" s="15" t="s">
        <v>978</v>
      </c>
      <c r="M58" s="108">
        <f t="shared" si="3"/>
        <v>5256</v>
      </c>
      <c r="N58" s="98" t="s">
        <v>0</v>
      </c>
      <c r="O58" s="15" t="s">
        <v>57</v>
      </c>
      <c r="P58" s="66"/>
      <c r="R58" s="218">
        <v>150</v>
      </c>
      <c r="S58" s="218">
        <v>365</v>
      </c>
      <c r="T58" s="218">
        <v>1000</v>
      </c>
    </row>
    <row r="59" spans="1:20" ht="25.5" customHeight="1">
      <c r="A59" s="190">
        <v>49</v>
      </c>
      <c r="B59" s="191">
        <v>21057</v>
      </c>
      <c r="C59" s="191"/>
      <c r="D59" s="191" t="s">
        <v>78</v>
      </c>
      <c r="E59" s="192" t="s">
        <v>437</v>
      </c>
      <c r="F59" s="192"/>
      <c r="G59" s="191">
        <f>'[2]GENEL ENVANTER'!$F$481</f>
        <v>86</v>
      </c>
      <c r="H59" s="129" t="s">
        <v>311</v>
      </c>
      <c r="I59" s="105" t="s">
        <v>94</v>
      </c>
      <c r="J59" s="15" t="s">
        <v>1</v>
      </c>
      <c r="K59" s="94" t="s">
        <v>979</v>
      </c>
      <c r="L59" s="15" t="s">
        <v>978</v>
      </c>
      <c r="M59" s="108">
        <f t="shared" si="3"/>
        <v>4708.5</v>
      </c>
      <c r="N59" s="98" t="s">
        <v>0</v>
      </c>
      <c r="O59" s="15" t="s">
        <v>57</v>
      </c>
      <c r="P59" s="66"/>
      <c r="R59" s="218">
        <v>150</v>
      </c>
      <c r="S59" s="218">
        <v>365</v>
      </c>
      <c r="T59" s="218">
        <v>1000</v>
      </c>
    </row>
    <row r="60" spans="1:20" ht="25.5" customHeight="1">
      <c r="A60" s="190">
        <v>50</v>
      </c>
      <c r="B60" s="191">
        <v>21058</v>
      </c>
      <c r="C60" s="191"/>
      <c r="D60" s="191" t="s">
        <v>78</v>
      </c>
      <c r="E60" s="192" t="s">
        <v>438</v>
      </c>
      <c r="F60" s="192"/>
      <c r="G60" s="191">
        <f>'[2]GENEL ENVANTER'!$F$483</f>
        <v>59</v>
      </c>
      <c r="H60" s="129" t="s">
        <v>224</v>
      </c>
      <c r="I60" s="105" t="s">
        <v>94</v>
      </c>
      <c r="J60" s="15" t="s">
        <v>1</v>
      </c>
      <c r="K60" s="94" t="s">
        <v>979</v>
      </c>
      <c r="L60" s="15"/>
      <c r="M60" s="108">
        <f t="shared" si="3"/>
        <v>3230.25</v>
      </c>
      <c r="N60" s="98" t="s">
        <v>0</v>
      </c>
      <c r="O60" s="15" t="s">
        <v>57</v>
      </c>
      <c r="P60" s="66"/>
      <c r="R60" s="218">
        <v>150</v>
      </c>
      <c r="S60" s="218">
        <v>365</v>
      </c>
      <c r="T60" s="218">
        <v>1000</v>
      </c>
    </row>
    <row r="61" spans="1:20" ht="25.5" customHeight="1">
      <c r="A61" s="190">
        <v>51</v>
      </c>
      <c r="B61" s="191">
        <v>21059</v>
      </c>
      <c r="C61" s="191"/>
      <c r="D61" s="191" t="s">
        <v>78</v>
      </c>
      <c r="E61" s="192" t="s">
        <v>439</v>
      </c>
      <c r="F61" s="192"/>
      <c r="G61" s="191">
        <f>'[2]GENEL ENVANTER'!$F$485</f>
        <v>35</v>
      </c>
      <c r="H61" s="127" t="s">
        <v>223</v>
      </c>
      <c r="I61" s="105" t="s">
        <v>94</v>
      </c>
      <c r="J61" s="15" t="s">
        <v>1</v>
      </c>
      <c r="K61" s="94" t="s">
        <v>979</v>
      </c>
      <c r="L61" s="15" t="s">
        <v>978</v>
      </c>
      <c r="M61" s="108">
        <f t="shared" si="3"/>
        <v>1916.25</v>
      </c>
      <c r="N61" s="98" t="s">
        <v>0</v>
      </c>
      <c r="O61" s="15" t="s">
        <v>57</v>
      </c>
      <c r="P61" s="66"/>
      <c r="R61" s="218">
        <v>150</v>
      </c>
      <c r="S61" s="218">
        <v>365</v>
      </c>
      <c r="T61" s="218">
        <v>1000</v>
      </c>
    </row>
    <row r="62" spans="1:20" ht="12.75" customHeight="1">
      <c r="A62" s="190">
        <v>52</v>
      </c>
      <c r="B62" s="191">
        <v>21060</v>
      </c>
      <c r="C62" s="191"/>
      <c r="D62" s="191" t="s">
        <v>78</v>
      </c>
      <c r="E62" s="192" t="s">
        <v>440</v>
      </c>
      <c r="F62" s="192"/>
      <c r="G62" s="191">
        <f>'[2]GENEL ENVANTER'!$F$486</f>
        <v>55</v>
      </c>
      <c r="H62" s="129" t="s">
        <v>312</v>
      </c>
      <c r="I62" s="105" t="s">
        <v>94</v>
      </c>
      <c r="J62" s="15" t="s">
        <v>1</v>
      </c>
      <c r="K62" s="94" t="s">
        <v>979</v>
      </c>
      <c r="L62" s="15"/>
      <c r="M62" s="108">
        <f t="shared" si="3"/>
        <v>3011.25</v>
      </c>
      <c r="N62" s="98" t="s">
        <v>0</v>
      </c>
      <c r="O62" s="15" t="s">
        <v>57</v>
      </c>
      <c r="P62" s="66"/>
      <c r="R62" s="218">
        <v>150</v>
      </c>
      <c r="S62" s="218">
        <v>365</v>
      </c>
      <c r="T62" s="218">
        <v>1000</v>
      </c>
    </row>
    <row r="63" spans="1:20" ht="12.75" customHeight="1">
      <c r="A63" s="190">
        <v>53</v>
      </c>
      <c r="B63" s="191">
        <v>21061</v>
      </c>
      <c r="C63" s="191"/>
      <c r="D63" s="191" t="s">
        <v>78</v>
      </c>
      <c r="E63" s="192" t="s">
        <v>441</v>
      </c>
      <c r="F63" s="192"/>
      <c r="G63" s="191">
        <f>'[2]GENEL ENVANTER'!$F$487</f>
        <v>61</v>
      </c>
      <c r="H63" s="127" t="s">
        <v>990</v>
      </c>
      <c r="I63" s="105" t="s">
        <v>94</v>
      </c>
      <c r="J63" s="15" t="s">
        <v>1</v>
      </c>
      <c r="K63" s="94" t="s">
        <v>979</v>
      </c>
      <c r="L63" s="15"/>
      <c r="M63" s="108">
        <f t="shared" si="3"/>
        <v>3339.75</v>
      </c>
      <c r="N63" s="98" t="s">
        <v>0</v>
      </c>
      <c r="O63" s="15" t="s">
        <v>57</v>
      </c>
      <c r="P63" s="66"/>
      <c r="R63" s="218">
        <v>150</v>
      </c>
      <c r="S63" s="218">
        <v>365</v>
      </c>
      <c r="T63" s="218">
        <v>1000</v>
      </c>
    </row>
    <row r="64" spans="1:20" ht="12.75" customHeight="1">
      <c r="A64" s="190">
        <v>54</v>
      </c>
      <c r="B64" s="191"/>
      <c r="C64" s="191">
        <v>1</v>
      </c>
      <c r="D64" s="191" t="s">
        <v>78</v>
      </c>
      <c r="E64" s="192" t="s">
        <v>441</v>
      </c>
      <c r="F64" s="192" t="s">
        <v>442</v>
      </c>
      <c r="G64" s="191">
        <f>'[2]GENEL ENVANTER'!$G$488</f>
        <v>30</v>
      </c>
      <c r="H64" s="127">
        <v>2005</v>
      </c>
      <c r="I64" s="105" t="s">
        <v>94</v>
      </c>
      <c r="J64" s="15" t="s">
        <v>1</v>
      </c>
      <c r="K64" s="94" t="s">
        <v>979</v>
      </c>
      <c r="L64" s="15"/>
      <c r="M64" s="108">
        <f t="shared" si="3"/>
        <v>1642.5</v>
      </c>
      <c r="N64" s="98" t="s">
        <v>0</v>
      </c>
      <c r="O64" s="15" t="s">
        <v>57</v>
      </c>
      <c r="P64" s="66"/>
      <c r="R64" s="218">
        <v>150</v>
      </c>
      <c r="S64" s="218">
        <v>365</v>
      </c>
      <c r="T64" s="218">
        <v>1000</v>
      </c>
    </row>
    <row r="65" spans="1:20" ht="25.5">
      <c r="A65" s="190">
        <v>55</v>
      </c>
      <c r="B65" s="191">
        <v>21062</v>
      </c>
      <c r="C65" s="191"/>
      <c r="D65" s="191" t="s">
        <v>78</v>
      </c>
      <c r="E65" s="192" t="s">
        <v>443</v>
      </c>
      <c r="F65" s="192"/>
      <c r="G65" s="191">
        <f>'[2]GENEL ENVANTER'!$F$490</f>
        <v>182</v>
      </c>
      <c r="H65" s="129" t="s">
        <v>981</v>
      </c>
      <c r="I65" s="105" t="s">
        <v>94</v>
      </c>
      <c r="J65" s="15" t="s">
        <v>1</v>
      </c>
      <c r="K65" s="94" t="s">
        <v>979</v>
      </c>
      <c r="L65" s="15"/>
      <c r="M65" s="108">
        <f t="shared" si="3"/>
        <v>9964.5</v>
      </c>
      <c r="N65" s="98" t="s">
        <v>0</v>
      </c>
      <c r="O65" s="15" t="s">
        <v>57</v>
      </c>
      <c r="P65" s="66"/>
      <c r="R65" s="218">
        <v>150</v>
      </c>
      <c r="S65" s="218">
        <v>365</v>
      </c>
      <c r="T65" s="218">
        <v>1000</v>
      </c>
    </row>
    <row r="66" spans="1:20" ht="25.5" customHeight="1">
      <c r="A66" s="190">
        <v>56</v>
      </c>
      <c r="B66" s="191">
        <v>21063</v>
      </c>
      <c r="C66" s="191"/>
      <c r="D66" s="191" t="s">
        <v>78</v>
      </c>
      <c r="E66" s="192" t="s">
        <v>444</v>
      </c>
      <c r="F66" s="192"/>
      <c r="G66" s="191">
        <f>'[2]GENEL ENVANTER'!$F$491</f>
        <v>26</v>
      </c>
      <c r="H66" s="129" t="s">
        <v>985</v>
      </c>
      <c r="I66" s="105" t="s">
        <v>94</v>
      </c>
      <c r="J66" s="15" t="s">
        <v>1</v>
      </c>
      <c r="K66" s="94" t="s">
        <v>979</v>
      </c>
      <c r="L66" s="15"/>
      <c r="M66" s="108">
        <f t="shared" si="3"/>
        <v>1423.5</v>
      </c>
      <c r="N66" s="98" t="s">
        <v>0</v>
      </c>
      <c r="O66" s="15" t="s">
        <v>57</v>
      </c>
      <c r="P66" s="66"/>
      <c r="R66" s="218">
        <v>150</v>
      </c>
      <c r="S66" s="218">
        <v>365</v>
      </c>
      <c r="T66" s="218">
        <v>1000</v>
      </c>
    </row>
    <row r="67" spans="1:20" ht="25.5" customHeight="1">
      <c r="A67" s="190">
        <v>57</v>
      </c>
      <c r="B67" s="191"/>
      <c r="C67" s="191">
        <v>1</v>
      </c>
      <c r="D67" s="191" t="s">
        <v>78</v>
      </c>
      <c r="E67" s="192" t="s">
        <v>444</v>
      </c>
      <c r="F67" s="192" t="s">
        <v>445</v>
      </c>
      <c r="G67" s="191">
        <f>'[2]GENEL ENVANTER'!$G$492</f>
        <v>29</v>
      </c>
      <c r="H67" s="129" t="s">
        <v>986</v>
      </c>
      <c r="I67" s="105" t="s">
        <v>94</v>
      </c>
      <c r="J67" s="15" t="s">
        <v>1</v>
      </c>
      <c r="K67" s="94" t="s">
        <v>979</v>
      </c>
      <c r="L67" s="15"/>
      <c r="M67" s="108">
        <f t="shared" si="3"/>
        <v>1587.75</v>
      </c>
      <c r="N67" s="98" t="s">
        <v>0</v>
      </c>
      <c r="O67" s="15" t="s">
        <v>57</v>
      </c>
      <c r="P67" s="66"/>
      <c r="R67" s="218">
        <v>150</v>
      </c>
      <c r="S67" s="218">
        <v>365</v>
      </c>
      <c r="T67" s="218">
        <v>1000</v>
      </c>
    </row>
    <row r="68" spans="1:20" ht="38.25" customHeight="1">
      <c r="A68" s="190">
        <v>58</v>
      </c>
      <c r="B68" s="191">
        <v>21064</v>
      </c>
      <c r="C68" s="191"/>
      <c r="D68" s="191" t="s">
        <v>78</v>
      </c>
      <c r="E68" s="192" t="s">
        <v>446</v>
      </c>
      <c r="F68" s="192"/>
      <c r="G68" s="191">
        <f>'[2]GENEL ENVANTER'!$F$493</f>
        <v>180</v>
      </c>
      <c r="H68" s="129" t="s">
        <v>279</v>
      </c>
      <c r="I68" s="105" t="s">
        <v>94</v>
      </c>
      <c r="J68" s="15" t="s">
        <v>1</v>
      </c>
      <c r="K68" s="94" t="s">
        <v>979</v>
      </c>
      <c r="L68" s="15"/>
      <c r="M68" s="108">
        <f t="shared" si="3"/>
        <v>9855</v>
      </c>
      <c r="N68" s="98" t="s">
        <v>0</v>
      </c>
      <c r="O68" s="15" t="s">
        <v>57</v>
      </c>
      <c r="P68" s="66"/>
      <c r="R68" s="218">
        <v>150</v>
      </c>
      <c r="S68" s="218">
        <v>365</v>
      </c>
      <c r="T68" s="218">
        <v>1000</v>
      </c>
    </row>
    <row r="69" spans="1:20" ht="12.75">
      <c r="A69" s="190">
        <v>59</v>
      </c>
      <c r="B69" s="191"/>
      <c r="C69" s="191">
        <v>1</v>
      </c>
      <c r="D69" s="191" t="s">
        <v>78</v>
      </c>
      <c r="E69" s="192" t="s">
        <v>446</v>
      </c>
      <c r="F69" s="192" t="s">
        <v>447</v>
      </c>
      <c r="G69" s="191">
        <f>'[2]GENEL ENVANTER'!$G$494</f>
        <v>30</v>
      </c>
      <c r="H69" s="127">
        <v>2016</v>
      </c>
      <c r="I69" s="105" t="s">
        <v>94</v>
      </c>
      <c r="J69" s="15" t="s">
        <v>2</v>
      </c>
      <c r="K69" s="94" t="s">
        <v>979</v>
      </c>
      <c r="L69" s="15"/>
      <c r="M69" s="108">
        <f t="shared" si="3"/>
        <v>1642.5</v>
      </c>
      <c r="N69" s="98" t="s">
        <v>0</v>
      </c>
      <c r="O69" s="15" t="s">
        <v>57</v>
      </c>
      <c r="P69" s="66"/>
      <c r="R69" s="218">
        <v>150</v>
      </c>
      <c r="S69" s="218">
        <v>365</v>
      </c>
      <c r="T69" s="218">
        <v>1000</v>
      </c>
    </row>
    <row r="70" spans="1:20" ht="25.5" customHeight="1">
      <c r="A70" s="190">
        <v>60</v>
      </c>
      <c r="B70" s="191">
        <v>21065</v>
      </c>
      <c r="C70" s="191"/>
      <c r="D70" s="191" t="s">
        <v>78</v>
      </c>
      <c r="E70" s="192" t="s">
        <v>448</v>
      </c>
      <c r="F70" s="192"/>
      <c r="G70" s="191">
        <f>'[2]GENEL ENVANTER'!$F$497</f>
        <v>51</v>
      </c>
      <c r="H70" s="129" t="s">
        <v>1072</v>
      </c>
      <c r="I70" s="105" t="s">
        <v>94</v>
      </c>
      <c r="J70" s="15" t="s">
        <v>1</v>
      </c>
      <c r="K70" s="94" t="s">
        <v>979</v>
      </c>
      <c r="L70" s="15" t="s">
        <v>978</v>
      </c>
      <c r="M70" s="108">
        <f t="shared" si="3"/>
        <v>2792.25</v>
      </c>
      <c r="N70" s="98" t="s">
        <v>0</v>
      </c>
      <c r="O70" s="15" t="s">
        <v>57</v>
      </c>
      <c r="P70" s="66"/>
      <c r="R70" s="218">
        <v>150</v>
      </c>
      <c r="S70" s="218">
        <v>365</v>
      </c>
      <c r="T70" s="218">
        <v>1000</v>
      </c>
    </row>
    <row r="71" spans="1:20" ht="12.75">
      <c r="A71" s="190">
        <v>61</v>
      </c>
      <c r="B71" s="191"/>
      <c r="C71" s="191">
        <v>1</v>
      </c>
      <c r="D71" s="191" t="s">
        <v>78</v>
      </c>
      <c r="E71" s="192" t="s">
        <v>448</v>
      </c>
      <c r="F71" s="192" t="s">
        <v>449</v>
      </c>
      <c r="G71" s="191">
        <f>'[2]GENEL ENVANTER'!$G$498</f>
        <v>0</v>
      </c>
      <c r="H71" s="127"/>
      <c r="I71" s="105" t="s">
        <v>94</v>
      </c>
      <c r="J71" s="15" t="s">
        <v>2</v>
      </c>
      <c r="K71" s="94" t="s">
        <v>979</v>
      </c>
      <c r="L71" s="15"/>
      <c r="M71" s="108">
        <f t="shared" si="3"/>
        <v>0</v>
      </c>
      <c r="N71" s="98" t="s">
        <v>0</v>
      </c>
      <c r="O71" s="15" t="s">
        <v>57</v>
      </c>
      <c r="P71" s="66" t="s">
        <v>103</v>
      </c>
      <c r="R71" s="218">
        <v>150</v>
      </c>
      <c r="S71" s="218">
        <v>365</v>
      </c>
      <c r="T71" s="218">
        <v>1000</v>
      </c>
    </row>
    <row r="72" spans="1:20" ht="25.5" customHeight="1">
      <c r="A72" s="190">
        <v>62</v>
      </c>
      <c r="B72" s="191">
        <v>21066</v>
      </c>
      <c r="C72" s="191"/>
      <c r="D72" s="191" t="s">
        <v>78</v>
      </c>
      <c r="E72" s="192" t="s">
        <v>450</v>
      </c>
      <c r="F72" s="192"/>
      <c r="G72" s="191">
        <f>'[2]GENEL ENVANTER'!$F$499</f>
        <v>72</v>
      </c>
      <c r="H72" s="129" t="s">
        <v>277</v>
      </c>
      <c r="I72" s="105" t="s">
        <v>94</v>
      </c>
      <c r="J72" s="15" t="s">
        <v>1</v>
      </c>
      <c r="K72" s="94" t="s">
        <v>979</v>
      </c>
      <c r="L72" s="15" t="s">
        <v>978</v>
      </c>
      <c r="M72" s="108">
        <f t="shared" si="3"/>
        <v>3942</v>
      </c>
      <c r="N72" s="98" t="s">
        <v>0</v>
      </c>
      <c r="O72" s="15" t="s">
        <v>57</v>
      </c>
      <c r="P72" s="66"/>
      <c r="R72" s="218">
        <v>150</v>
      </c>
      <c r="S72" s="218">
        <v>365</v>
      </c>
      <c r="T72" s="218">
        <v>1000</v>
      </c>
    </row>
    <row r="73" spans="1:20" ht="12.75" customHeight="1">
      <c r="A73" s="190">
        <v>63</v>
      </c>
      <c r="B73" s="191">
        <v>21067</v>
      </c>
      <c r="C73" s="191"/>
      <c r="D73" s="191" t="s">
        <v>78</v>
      </c>
      <c r="E73" s="192" t="s">
        <v>451</v>
      </c>
      <c r="F73" s="192"/>
      <c r="G73" s="191">
        <f>'[2]GENEL ENVANTER'!$F$500</f>
        <v>188</v>
      </c>
      <c r="H73" s="127" t="s">
        <v>307</v>
      </c>
      <c r="I73" s="105" t="s">
        <v>94</v>
      </c>
      <c r="J73" s="15" t="s">
        <v>1</v>
      </c>
      <c r="K73" s="94" t="s">
        <v>979</v>
      </c>
      <c r="L73" s="15" t="s">
        <v>978</v>
      </c>
      <c r="M73" s="108">
        <f t="shared" si="3"/>
        <v>10293</v>
      </c>
      <c r="N73" s="98" t="s">
        <v>0</v>
      </c>
      <c r="O73" s="15" t="s">
        <v>57</v>
      </c>
      <c r="P73" s="66"/>
      <c r="R73" s="218">
        <v>150</v>
      </c>
      <c r="S73" s="218">
        <v>365</v>
      </c>
      <c r="T73" s="218">
        <v>1000</v>
      </c>
    </row>
    <row r="74" spans="1:20" ht="25.5" customHeight="1">
      <c r="A74" s="190">
        <v>64</v>
      </c>
      <c r="B74" s="191">
        <v>21069</v>
      </c>
      <c r="C74" s="191"/>
      <c r="D74" s="191" t="s">
        <v>78</v>
      </c>
      <c r="E74" s="192" t="s">
        <v>452</v>
      </c>
      <c r="F74" s="192"/>
      <c r="G74" s="191">
        <f>'[2]GENEL ENVANTER'!$F$508</f>
        <v>296</v>
      </c>
      <c r="H74" s="129" t="s">
        <v>287</v>
      </c>
      <c r="I74" s="105" t="s">
        <v>94</v>
      </c>
      <c r="J74" s="15" t="s">
        <v>1</v>
      </c>
      <c r="K74" s="94" t="s">
        <v>979</v>
      </c>
      <c r="L74" s="15" t="s">
        <v>978</v>
      </c>
      <c r="M74" s="108">
        <f t="shared" si="3"/>
        <v>16206</v>
      </c>
      <c r="N74" s="98" t="s">
        <v>0</v>
      </c>
      <c r="O74" s="15" t="s">
        <v>57</v>
      </c>
      <c r="P74" s="66"/>
      <c r="R74" s="218">
        <v>150</v>
      </c>
      <c r="S74" s="218">
        <v>365</v>
      </c>
      <c r="T74" s="218">
        <v>1000</v>
      </c>
    </row>
    <row r="75" spans="1:20" ht="25.5" customHeight="1">
      <c r="A75" s="190">
        <v>65</v>
      </c>
      <c r="B75" s="191">
        <v>21070</v>
      </c>
      <c r="C75" s="191"/>
      <c r="D75" s="191" t="s">
        <v>78</v>
      </c>
      <c r="E75" s="192" t="s">
        <v>453</v>
      </c>
      <c r="F75" s="192"/>
      <c r="G75" s="191">
        <f>'[2]GENEL ENVANTER'!$F$509</f>
        <v>32</v>
      </c>
      <c r="H75" s="127" t="s">
        <v>278</v>
      </c>
      <c r="I75" s="105" t="s">
        <v>94</v>
      </c>
      <c r="J75" s="15" t="s">
        <v>1</v>
      </c>
      <c r="K75" s="94" t="s">
        <v>979</v>
      </c>
      <c r="L75" s="15" t="s">
        <v>978</v>
      </c>
      <c r="M75" s="108">
        <f t="shared" si="3"/>
        <v>1752</v>
      </c>
      <c r="N75" s="98" t="s">
        <v>0</v>
      </c>
      <c r="O75" s="15" t="s">
        <v>57</v>
      </c>
      <c r="P75" s="66"/>
      <c r="R75" s="218">
        <v>150</v>
      </c>
      <c r="S75" s="218">
        <v>365</v>
      </c>
      <c r="T75" s="218">
        <v>1000</v>
      </c>
    </row>
    <row r="76" spans="1:20" ht="12.75" customHeight="1">
      <c r="A76" s="190">
        <v>66</v>
      </c>
      <c r="B76" s="191">
        <v>21071</v>
      </c>
      <c r="C76" s="191"/>
      <c r="D76" s="191" t="s">
        <v>78</v>
      </c>
      <c r="E76" s="192" t="s">
        <v>454</v>
      </c>
      <c r="F76" s="192"/>
      <c r="G76" s="191">
        <f>'[2]GENEL ENVANTER'!$F$513</f>
        <v>274</v>
      </c>
      <c r="H76" s="129" t="s">
        <v>169</v>
      </c>
      <c r="I76" s="105" t="s">
        <v>94</v>
      </c>
      <c r="J76" s="15" t="s">
        <v>1</v>
      </c>
      <c r="K76" s="94" t="s">
        <v>979</v>
      </c>
      <c r="L76" s="15" t="s">
        <v>978</v>
      </c>
      <c r="M76" s="108">
        <f t="shared" si="3"/>
        <v>15001.5</v>
      </c>
      <c r="N76" s="98" t="s">
        <v>0</v>
      </c>
      <c r="O76" s="15" t="s">
        <v>57</v>
      </c>
      <c r="P76" s="66"/>
      <c r="R76" s="218">
        <v>150</v>
      </c>
      <c r="S76" s="218">
        <v>365</v>
      </c>
      <c r="T76" s="218">
        <v>1000</v>
      </c>
    </row>
    <row r="77" spans="1:20" ht="12.75" customHeight="1">
      <c r="A77" s="190">
        <v>67</v>
      </c>
      <c r="B77" s="191">
        <v>21072</v>
      </c>
      <c r="C77" s="191"/>
      <c r="D77" s="191" t="s">
        <v>78</v>
      </c>
      <c r="E77" s="192" t="s">
        <v>455</v>
      </c>
      <c r="F77" s="192"/>
      <c r="G77" s="191">
        <f>'[2]GENEL ENVANTER'!$F$514</f>
        <v>21</v>
      </c>
      <c r="H77" s="130" t="s">
        <v>1074</v>
      </c>
      <c r="I77" s="105" t="s">
        <v>94</v>
      </c>
      <c r="J77" s="15" t="s">
        <v>1</v>
      </c>
      <c r="K77" s="94" t="s">
        <v>979</v>
      </c>
      <c r="L77" s="15"/>
      <c r="M77" s="108">
        <f t="shared" si="3"/>
        <v>1149.75</v>
      </c>
      <c r="N77" s="98" t="s">
        <v>8</v>
      </c>
      <c r="O77" s="15" t="s">
        <v>57</v>
      </c>
      <c r="P77" s="66"/>
      <c r="R77" s="218">
        <v>150</v>
      </c>
      <c r="S77" s="218">
        <v>365</v>
      </c>
      <c r="T77" s="218">
        <v>1000</v>
      </c>
    </row>
    <row r="78" spans="1:20" ht="12.75" customHeight="1">
      <c r="A78" s="190">
        <v>68</v>
      </c>
      <c r="B78" s="191">
        <v>21073</v>
      </c>
      <c r="C78" s="191"/>
      <c r="D78" s="191" t="s">
        <v>78</v>
      </c>
      <c r="E78" s="192" t="s">
        <v>456</v>
      </c>
      <c r="F78" s="192"/>
      <c r="G78" s="191">
        <f>'[2]GENEL ENVANTER'!$F$515</f>
        <v>280</v>
      </c>
      <c r="H78" s="129" t="s">
        <v>1083</v>
      </c>
      <c r="I78" s="105" t="s">
        <v>94</v>
      </c>
      <c r="J78" s="15" t="s">
        <v>1</v>
      </c>
      <c r="K78" s="94" t="s">
        <v>979</v>
      </c>
      <c r="L78" s="15"/>
      <c r="M78" s="108">
        <f t="shared" si="3"/>
        <v>15330</v>
      </c>
      <c r="N78" s="98" t="s">
        <v>0</v>
      </c>
      <c r="O78" s="15" t="s">
        <v>57</v>
      </c>
      <c r="P78" s="66"/>
      <c r="R78" s="218">
        <v>150</v>
      </c>
      <c r="S78" s="218">
        <v>365</v>
      </c>
      <c r="T78" s="218">
        <v>1000</v>
      </c>
    </row>
    <row r="79" spans="1:20" ht="25.5" customHeight="1">
      <c r="A79" s="190">
        <v>69</v>
      </c>
      <c r="B79" s="191">
        <v>21074</v>
      </c>
      <c r="C79" s="191"/>
      <c r="D79" s="191" t="s">
        <v>78</v>
      </c>
      <c r="E79" s="192" t="s">
        <v>457</v>
      </c>
      <c r="F79" s="192"/>
      <c r="G79" s="191">
        <f>'[2]GENEL ENVANTER'!$F$517</f>
        <v>60</v>
      </c>
      <c r="H79" s="129" t="s">
        <v>1098</v>
      </c>
      <c r="I79" s="105" t="s">
        <v>94</v>
      </c>
      <c r="J79" s="15" t="s">
        <v>1</v>
      </c>
      <c r="K79" s="94" t="s">
        <v>979</v>
      </c>
      <c r="L79" s="15"/>
      <c r="M79" s="108">
        <f t="shared" si="3"/>
        <v>3285</v>
      </c>
      <c r="N79" s="98" t="s">
        <v>0</v>
      </c>
      <c r="O79" s="15" t="s">
        <v>57</v>
      </c>
      <c r="P79" s="66"/>
      <c r="R79" s="218">
        <v>150</v>
      </c>
      <c r="S79" s="218">
        <v>365</v>
      </c>
      <c r="T79" s="218">
        <v>1000</v>
      </c>
    </row>
    <row r="80" spans="1:20" ht="12.75" customHeight="1">
      <c r="A80" s="190">
        <v>70</v>
      </c>
      <c r="B80" s="191">
        <v>21075</v>
      </c>
      <c r="C80" s="191"/>
      <c r="D80" s="191" t="s">
        <v>78</v>
      </c>
      <c r="E80" s="192" t="s">
        <v>458</v>
      </c>
      <c r="F80" s="192"/>
      <c r="G80" s="191">
        <f>'[2]GENEL ENVANTER'!$F$519</f>
        <v>128</v>
      </c>
      <c r="H80" s="127">
        <v>1987</v>
      </c>
      <c r="I80" s="105" t="s">
        <v>94</v>
      </c>
      <c r="J80" s="15" t="s">
        <v>1</v>
      </c>
      <c r="K80" s="94" t="s">
        <v>979</v>
      </c>
      <c r="L80" s="15"/>
      <c r="M80" s="108">
        <f t="shared" si="3"/>
        <v>7008</v>
      </c>
      <c r="N80" s="98" t="s">
        <v>0</v>
      </c>
      <c r="O80" s="15" t="s">
        <v>57</v>
      </c>
      <c r="P80" s="66"/>
      <c r="R80" s="218">
        <v>150</v>
      </c>
      <c r="S80" s="218">
        <v>365</v>
      </c>
      <c r="T80" s="218">
        <v>1000</v>
      </c>
    </row>
    <row r="81" spans="1:20" ht="25.5" customHeight="1">
      <c r="A81" s="190">
        <v>71</v>
      </c>
      <c r="B81" s="191">
        <v>21076</v>
      </c>
      <c r="C81" s="191"/>
      <c r="D81" s="191" t="s">
        <v>78</v>
      </c>
      <c r="E81" s="192" t="s">
        <v>459</v>
      </c>
      <c r="F81" s="192"/>
      <c r="G81" s="191">
        <f>'[2]GENEL ENVANTER'!$F$521</f>
        <v>388</v>
      </c>
      <c r="H81" s="129" t="s">
        <v>1087</v>
      </c>
      <c r="I81" s="105" t="s">
        <v>94</v>
      </c>
      <c r="J81" s="15" t="s">
        <v>1</v>
      </c>
      <c r="K81" s="94" t="s">
        <v>979</v>
      </c>
      <c r="L81" s="15" t="s">
        <v>978</v>
      </c>
      <c r="M81" s="108">
        <f t="shared" si="3"/>
        <v>21243</v>
      </c>
      <c r="N81" s="98" t="s">
        <v>0</v>
      </c>
      <c r="O81" s="15" t="s">
        <v>57</v>
      </c>
      <c r="P81" s="66"/>
      <c r="R81" s="218">
        <v>150</v>
      </c>
      <c r="S81" s="218">
        <v>365</v>
      </c>
      <c r="T81" s="218">
        <v>1000</v>
      </c>
    </row>
    <row r="82" spans="1:20" ht="25.5" customHeight="1">
      <c r="A82" s="190">
        <v>72</v>
      </c>
      <c r="B82" s="191">
        <v>21077</v>
      </c>
      <c r="C82" s="191"/>
      <c r="D82" s="191" t="s">
        <v>78</v>
      </c>
      <c r="E82" s="192" t="s">
        <v>460</v>
      </c>
      <c r="F82" s="192"/>
      <c r="G82" s="191">
        <f>'[2]GENEL ENVANTER'!$F$523</f>
        <v>70</v>
      </c>
      <c r="H82" s="129" t="s">
        <v>130</v>
      </c>
      <c r="I82" s="105" t="s">
        <v>94</v>
      </c>
      <c r="J82" s="15" t="s">
        <v>1</v>
      </c>
      <c r="K82" s="94" t="s">
        <v>979</v>
      </c>
      <c r="L82" s="15" t="s">
        <v>978</v>
      </c>
      <c r="M82" s="108">
        <f t="shared" si="3"/>
        <v>3832.5</v>
      </c>
      <c r="N82" s="98" t="s">
        <v>0</v>
      </c>
      <c r="O82" s="15" t="s">
        <v>57</v>
      </c>
      <c r="P82" s="66"/>
      <c r="R82" s="218">
        <v>150</v>
      </c>
      <c r="S82" s="218">
        <v>365</v>
      </c>
      <c r="T82" s="218">
        <v>1000</v>
      </c>
    </row>
    <row r="83" spans="1:20" ht="25.5" customHeight="1">
      <c r="A83" s="190">
        <v>73</v>
      </c>
      <c r="B83" s="191">
        <v>21079</v>
      </c>
      <c r="C83" s="191"/>
      <c r="D83" s="191" t="s">
        <v>78</v>
      </c>
      <c r="E83" s="192" t="s">
        <v>104</v>
      </c>
      <c r="F83" s="192"/>
      <c r="G83" s="191">
        <f>'[2]GENEL ENVANTER'!$F$477</f>
        <v>396</v>
      </c>
      <c r="H83" s="129" t="s">
        <v>1104</v>
      </c>
      <c r="I83" s="105" t="s">
        <v>94</v>
      </c>
      <c r="J83" s="15" t="s">
        <v>1</v>
      </c>
      <c r="K83" s="94" t="s">
        <v>979</v>
      </c>
      <c r="L83" s="15" t="s">
        <v>978</v>
      </c>
      <c r="M83" s="108">
        <f t="shared" si="3"/>
        <v>21681</v>
      </c>
      <c r="N83" s="98" t="s">
        <v>0</v>
      </c>
      <c r="O83" s="15" t="s">
        <v>57</v>
      </c>
      <c r="P83" s="66"/>
      <c r="R83" s="218">
        <v>150</v>
      </c>
      <c r="S83" s="218">
        <v>365</v>
      </c>
      <c r="T83" s="218">
        <v>1000</v>
      </c>
    </row>
    <row r="84" spans="1:20" ht="38.25" customHeight="1">
      <c r="A84" s="190">
        <v>74</v>
      </c>
      <c r="B84" s="191">
        <v>21080</v>
      </c>
      <c r="C84" s="191"/>
      <c r="D84" s="191" t="s">
        <v>78</v>
      </c>
      <c r="E84" s="192" t="s">
        <v>461</v>
      </c>
      <c r="F84" s="192"/>
      <c r="G84" s="191">
        <f>'[2]GENEL ENVANTER'!$F$401</f>
        <v>140</v>
      </c>
      <c r="H84" s="129" t="s">
        <v>283</v>
      </c>
      <c r="I84" s="105" t="s">
        <v>94</v>
      </c>
      <c r="J84" s="15" t="s">
        <v>1</v>
      </c>
      <c r="K84" s="94" t="s">
        <v>979</v>
      </c>
      <c r="L84" s="15" t="s">
        <v>978</v>
      </c>
      <c r="M84" s="108">
        <f t="shared" si="3"/>
        <v>7665</v>
      </c>
      <c r="N84" s="98" t="s">
        <v>0</v>
      </c>
      <c r="O84" s="15" t="s">
        <v>57</v>
      </c>
      <c r="P84" s="66"/>
      <c r="R84" s="218">
        <v>150</v>
      </c>
      <c r="S84" s="218">
        <v>365</v>
      </c>
      <c r="T84" s="218">
        <v>1000</v>
      </c>
    </row>
    <row r="85" spans="1:20" ht="12.75">
      <c r="A85" s="190">
        <v>75</v>
      </c>
      <c r="B85" s="191">
        <v>21081</v>
      </c>
      <c r="C85" s="191"/>
      <c r="D85" s="191" t="s">
        <v>78</v>
      </c>
      <c r="E85" s="192" t="s">
        <v>462</v>
      </c>
      <c r="F85" s="192"/>
      <c r="G85" s="191">
        <f>'[2]GENEL ENVANTER'!$F$402</f>
        <v>83</v>
      </c>
      <c r="H85" s="129" t="s">
        <v>987</v>
      </c>
      <c r="I85" s="105" t="s">
        <v>94</v>
      </c>
      <c r="J85" s="15" t="s">
        <v>1</v>
      </c>
      <c r="K85" s="94" t="s">
        <v>979</v>
      </c>
      <c r="L85" s="15" t="s">
        <v>978</v>
      </c>
      <c r="M85" s="108">
        <f t="shared" si="3"/>
        <v>4544.25</v>
      </c>
      <c r="N85" s="98" t="s">
        <v>0</v>
      </c>
      <c r="O85" s="15" t="s">
        <v>57</v>
      </c>
      <c r="P85" s="66"/>
      <c r="R85" s="218">
        <v>150</v>
      </c>
      <c r="S85" s="218">
        <v>365</v>
      </c>
      <c r="T85" s="218">
        <v>1000</v>
      </c>
    </row>
    <row r="86" spans="1:20" ht="25.5" customHeight="1">
      <c r="A86" s="190">
        <v>76</v>
      </c>
      <c r="B86" s="191">
        <v>21082</v>
      </c>
      <c r="C86" s="191"/>
      <c r="D86" s="191" t="s">
        <v>78</v>
      </c>
      <c r="E86" s="192" t="s">
        <v>463</v>
      </c>
      <c r="F86" s="192"/>
      <c r="G86" s="191">
        <f>'[2]GENEL ENVANTER'!$F$414</f>
        <v>129</v>
      </c>
      <c r="H86" s="127" t="s">
        <v>238</v>
      </c>
      <c r="I86" s="105" t="s">
        <v>94</v>
      </c>
      <c r="J86" s="15" t="s">
        <v>1</v>
      </c>
      <c r="K86" s="94" t="s">
        <v>979</v>
      </c>
      <c r="L86" s="15" t="s">
        <v>978</v>
      </c>
      <c r="M86" s="108">
        <f t="shared" si="3"/>
        <v>7062.75</v>
      </c>
      <c r="N86" s="98" t="s">
        <v>0</v>
      </c>
      <c r="O86" s="15" t="s">
        <v>57</v>
      </c>
      <c r="P86" s="66"/>
      <c r="R86" s="218">
        <v>150</v>
      </c>
      <c r="S86" s="218">
        <v>365</v>
      </c>
      <c r="T86" s="218">
        <v>1000</v>
      </c>
    </row>
    <row r="87" spans="1:20" ht="51" customHeight="1">
      <c r="A87" s="190">
        <v>77</v>
      </c>
      <c r="B87" s="191">
        <v>21083</v>
      </c>
      <c r="C87" s="191"/>
      <c r="D87" s="191" t="s">
        <v>78</v>
      </c>
      <c r="E87" s="192" t="s">
        <v>464</v>
      </c>
      <c r="F87" s="192"/>
      <c r="G87" s="191">
        <f>'[2]GENEL ENVANTER'!$F$429</f>
        <v>262</v>
      </c>
      <c r="H87" s="129" t="s">
        <v>236</v>
      </c>
      <c r="I87" s="105" t="s">
        <v>94</v>
      </c>
      <c r="J87" s="15" t="s">
        <v>1</v>
      </c>
      <c r="K87" s="94" t="s">
        <v>979</v>
      </c>
      <c r="L87" s="15" t="s">
        <v>978</v>
      </c>
      <c r="M87" s="108">
        <f t="shared" si="3"/>
        <v>14344.5</v>
      </c>
      <c r="N87" s="98" t="s">
        <v>0</v>
      </c>
      <c r="O87" s="15" t="s">
        <v>57</v>
      </c>
      <c r="P87" s="66"/>
      <c r="R87" s="218">
        <v>150</v>
      </c>
      <c r="S87" s="218">
        <v>365</v>
      </c>
      <c r="T87" s="218">
        <v>1000</v>
      </c>
    </row>
    <row r="88" spans="1:20" ht="38.25" customHeight="1">
      <c r="A88" s="190">
        <v>78</v>
      </c>
      <c r="B88" s="191">
        <v>21084</v>
      </c>
      <c r="C88" s="191"/>
      <c r="D88" s="191" t="s">
        <v>78</v>
      </c>
      <c r="E88" s="192" t="s">
        <v>465</v>
      </c>
      <c r="F88" s="192"/>
      <c r="G88" s="191">
        <f>'[2]GENEL ENVANTER'!$F$430</f>
        <v>209</v>
      </c>
      <c r="H88" s="129" t="s">
        <v>1086</v>
      </c>
      <c r="I88" s="105" t="s">
        <v>94</v>
      </c>
      <c r="J88" s="15" t="s">
        <v>1</v>
      </c>
      <c r="K88" s="94" t="s">
        <v>979</v>
      </c>
      <c r="L88" s="15" t="s">
        <v>978</v>
      </c>
      <c r="M88" s="108">
        <f t="shared" si="3"/>
        <v>11442.75</v>
      </c>
      <c r="N88" s="98" t="s">
        <v>0</v>
      </c>
      <c r="O88" s="15" t="s">
        <v>57</v>
      </c>
      <c r="P88" s="66"/>
      <c r="R88" s="218">
        <v>150</v>
      </c>
      <c r="S88" s="218">
        <v>365</v>
      </c>
      <c r="T88" s="218">
        <v>1000</v>
      </c>
    </row>
    <row r="89" spans="1:20" ht="12.75" customHeight="1">
      <c r="A89" s="190">
        <v>79</v>
      </c>
      <c r="B89" s="191">
        <v>21085</v>
      </c>
      <c r="C89" s="191"/>
      <c r="D89" s="191" t="s">
        <v>78</v>
      </c>
      <c r="E89" s="192" t="s">
        <v>466</v>
      </c>
      <c r="F89" s="192"/>
      <c r="G89" s="191">
        <f>'[2]GENEL ENVANTER'!$F$434</f>
        <v>149</v>
      </c>
      <c r="H89" s="127" t="s">
        <v>988</v>
      </c>
      <c r="I89" s="105" t="s">
        <v>94</v>
      </c>
      <c r="J89" s="15" t="s">
        <v>1</v>
      </c>
      <c r="K89" s="94" t="s">
        <v>979</v>
      </c>
      <c r="L89" s="15" t="s">
        <v>978</v>
      </c>
      <c r="M89" s="108">
        <f t="shared" si="3"/>
        <v>8157.75</v>
      </c>
      <c r="N89" s="98" t="s">
        <v>0</v>
      </c>
      <c r="O89" s="15" t="s">
        <v>57</v>
      </c>
      <c r="P89" s="66"/>
      <c r="R89" s="218">
        <v>150</v>
      </c>
      <c r="S89" s="218">
        <v>365</v>
      </c>
      <c r="T89" s="218">
        <v>1000</v>
      </c>
    </row>
    <row r="90" spans="1:20" ht="12.75" customHeight="1">
      <c r="A90" s="190">
        <v>80</v>
      </c>
      <c r="B90" s="191">
        <v>21086</v>
      </c>
      <c r="C90" s="191"/>
      <c r="D90" s="191" t="s">
        <v>78</v>
      </c>
      <c r="E90" s="192" t="s">
        <v>467</v>
      </c>
      <c r="F90" s="192"/>
      <c r="G90" s="191">
        <f>'[2]GENEL ENVANTER'!$F$438</f>
        <v>145</v>
      </c>
      <c r="H90" s="127" t="s">
        <v>1073</v>
      </c>
      <c r="I90" s="105" t="s">
        <v>94</v>
      </c>
      <c r="J90" s="15" t="s">
        <v>1</v>
      </c>
      <c r="K90" s="94" t="s">
        <v>979</v>
      </c>
      <c r="L90" s="15" t="s">
        <v>978</v>
      </c>
      <c r="M90" s="108">
        <f t="shared" si="3"/>
        <v>7938.75</v>
      </c>
      <c r="N90" s="98" t="s">
        <v>0</v>
      </c>
      <c r="O90" s="15" t="s">
        <v>57</v>
      </c>
      <c r="P90" s="66"/>
      <c r="R90" s="218">
        <v>150</v>
      </c>
      <c r="S90" s="218">
        <v>365</v>
      </c>
      <c r="T90" s="218">
        <v>1000</v>
      </c>
    </row>
    <row r="91" spans="1:20" ht="12.75" customHeight="1">
      <c r="A91" s="190">
        <v>81</v>
      </c>
      <c r="B91" s="191">
        <v>21087</v>
      </c>
      <c r="C91" s="191"/>
      <c r="D91" s="191" t="s">
        <v>78</v>
      </c>
      <c r="E91" s="192" t="s">
        <v>468</v>
      </c>
      <c r="F91" s="192"/>
      <c r="G91" s="191">
        <f>'[2]GENEL ENVANTER'!$F$440</f>
        <v>152</v>
      </c>
      <c r="H91" s="127" t="s">
        <v>1100</v>
      </c>
      <c r="I91" s="105" t="s">
        <v>94</v>
      </c>
      <c r="J91" s="15" t="s">
        <v>1</v>
      </c>
      <c r="K91" s="94" t="s">
        <v>979</v>
      </c>
      <c r="L91" s="15"/>
      <c r="M91" s="108">
        <f t="shared" si="3"/>
        <v>8322</v>
      </c>
      <c r="N91" s="98" t="s">
        <v>0</v>
      </c>
      <c r="O91" s="15" t="s">
        <v>57</v>
      </c>
      <c r="P91" s="66"/>
      <c r="R91" s="218">
        <v>150</v>
      </c>
      <c r="S91" s="218">
        <v>365</v>
      </c>
      <c r="T91" s="218">
        <v>1000</v>
      </c>
    </row>
    <row r="92" spans="1:20" ht="25.5" customHeight="1">
      <c r="A92" s="190">
        <v>82</v>
      </c>
      <c r="B92" s="191">
        <v>21088</v>
      </c>
      <c r="C92" s="191"/>
      <c r="D92" s="191" t="s">
        <v>78</v>
      </c>
      <c r="E92" s="192" t="s">
        <v>469</v>
      </c>
      <c r="F92" s="192"/>
      <c r="G92" s="191">
        <f>'[2]GENEL ENVANTER'!$F$441</f>
        <v>362</v>
      </c>
      <c r="H92" s="129" t="s">
        <v>105</v>
      </c>
      <c r="I92" s="105" t="s">
        <v>94</v>
      </c>
      <c r="J92" s="15" t="s">
        <v>1</v>
      </c>
      <c r="K92" s="94" t="s">
        <v>979</v>
      </c>
      <c r="L92" s="15" t="s">
        <v>978</v>
      </c>
      <c r="M92" s="108">
        <f t="shared" si="3"/>
        <v>19819.5</v>
      </c>
      <c r="N92" s="98" t="s">
        <v>0</v>
      </c>
      <c r="O92" s="15" t="s">
        <v>57</v>
      </c>
      <c r="P92" s="66"/>
      <c r="R92" s="218">
        <v>150</v>
      </c>
      <c r="S92" s="218">
        <v>365</v>
      </c>
      <c r="T92" s="218">
        <v>1000</v>
      </c>
    </row>
    <row r="93" spans="1:20" ht="25.5">
      <c r="A93" s="190">
        <v>83</v>
      </c>
      <c r="B93" s="191">
        <v>21090</v>
      </c>
      <c r="C93" s="191"/>
      <c r="D93" s="191" t="s">
        <v>78</v>
      </c>
      <c r="E93" s="192" t="s">
        <v>470</v>
      </c>
      <c r="F93" s="192"/>
      <c r="G93" s="191">
        <f>'[2]GENEL ENVANTER'!$F$460</f>
        <v>97</v>
      </c>
      <c r="H93" s="129" t="s">
        <v>991</v>
      </c>
      <c r="I93" s="105" t="s">
        <v>94</v>
      </c>
      <c r="J93" s="15" t="s">
        <v>1</v>
      </c>
      <c r="K93" s="94" t="s">
        <v>979</v>
      </c>
      <c r="L93" s="15" t="s">
        <v>978</v>
      </c>
      <c r="M93" s="108">
        <f t="shared" si="3"/>
        <v>5310.75</v>
      </c>
      <c r="N93" s="98" t="s">
        <v>8</v>
      </c>
      <c r="O93" s="15" t="s">
        <v>57</v>
      </c>
      <c r="P93" s="66"/>
      <c r="R93" s="218">
        <v>150</v>
      </c>
      <c r="S93" s="218">
        <v>365</v>
      </c>
      <c r="T93" s="218">
        <v>1000</v>
      </c>
    </row>
    <row r="94" spans="1:20" ht="12.75">
      <c r="A94" s="190">
        <v>84</v>
      </c>
      <c r="B94" s="191">
        <v>21091</v>
      </c>
      <c r="C94" s="191"/>
      <c r="D94" s="191" t="s">
        <v>78</v>
      </c>
      <c r="E94" s="192" t="s">
        <v>471</v>
      </c>
      <c r="F94" s="192"/>
      <c r="G94" s="191">
        <f>'[2]GENEL ENVANTER'!$F$461</f>
        <v>111</v>
      </c>
      <c r="H94" s="127" t="s">
        <v>982</v>
      </c>
      <c r="I94" s="105" t="s">
        <v>94</v>
      </c>
      <c r="J94" s="15" t="s">
        <v>1</v>
      </c>
      <c r="K94" s="94" t="s">
        <v>979</v>
      </c>
      <c r="L94" s="15" t="s">
        <v>978</v>
      </c>
      <c r="M94" s="108">
        <f t="shared" si="3"/>
        <v>6077.25</v>
      </c>
      <c r="N94" s="98" t="s">
        <v>0</v>
      </c>
      <c r="O94" s="15" t="s">
        <v>57</v>
      </c>
      <c r="P94" s="66"/>
      <c r="R94" s="218">
        <v>150</v>
      </c>
      <c r="S94" s="218">
        <v>365</v>
      </c>
      <c r="T94" s="218">
        <v>1000</v>
      </c>
    </row>
    <row r="95" spans="1:20" ht="25.5" customHeight="1">
      <c r="A95" s="190">
        <v>85</v>
      </c>
      <c r="B95" s="191">
        <v>21092</v>
      </c>
      <c r="C95" s="191"/>
      <c r="D95" s="191" t="s">
        <v>78</v>
      </c>
      <c r="E95" s="192" t="s">
        <v>472</v>
      </c>
      <c r="F95" s="192"/>
      <c r="G95" s="191">
        <f>'[2]GENEL ENVANTER'!$F$465</f>
        <v>419</v>
      </c>
      <c r="H95" s="129" t="s">
        <v>1094</v>
      </c>
      <c r="I95" s="105" t="s">
        <v>94</v>
      </c>
      <c r="J95" s="15" t="s">
        <v>1</v>
      </c>
      <c r="K95" s="94" t="s">
        <v>979</v>
      </c>
      <c r="L95" s="15" t="s">
        <v>978</v>
      </c>
      <c r="M95" s="108">
        <f t="shared" si="3"/>
        <v>22940.25</v>
      </c>
      <c r="N95" s="98" t="s">
        <v>0</v>
      </c>
      <c r="O95" s="15" t="s">
        <v>57</v>
      </c>
      <c r="P95" s="66"/>
      <c r="R95" s="218">
        <v>150</v>
      </c>
      <c r="S95" s="218">
        <v>365</v>
      </c>
      <c r="T95" s="218">
        <v>1000</v>
      </c>
    </row>
    <row r="96" spans="1:20" ht="38.25" customHeight="1">
      <c r="A96" s="190">
        <v>86</v>
      </c>
      <c r="B96" s="191">
        <v>21093</v>
      </c>
      <c r="C96" s="191"/>
      <c r="D96" s="191" t="s">
        <v>78</v>
      </c>
      <c r="E96" s="192" t="s">
        <v>473</v>
      </c>
      <c r="F96" s="192"/>
      <c r="G96" s="191">
        <f>'[2]GENEL ENVANTER'!$F$467</f>
        <v>185</v>
      </c>
      <c r="H96" s="129" t="s">
        <v>280</v>
      </c>
      <c r="I96" s="105" t="s">
        <v>94</v>
      </c>
      <c r="J96" s="15" t="s">
        <v>1</v>
      </c>
      <c r="K96" s="94" t="s">
        <v>979</v>
      </c>
      <c r="L96" s="15" t="s">
        <v>978</v>
      </c>
      <c r="M96" s="108">
        <f t="shared" si="3"/>
        <v>10128.75</v>
      </c>
      <c r="N96" s="98" t="s">
        <v>0</v>
      </c>
      <c r="O96" s="15" t="s">
        <v>57</v>
      </c>
      <c r="P96" s="66"/>
      <c r="R96" s="218">
        <v>150</v>
      </c>
      <c r="S96" s="218">
        <v>365</v>
      </c>
      <c r="T96" s="218">
        <v>1000</v>
      </c>
    </row>
    <row r="97" spans="1:20" ht="25.5" customHeight="1">
      <c r="A97" s="190">
        <v>87</v>
      </c>
      <c r="B97" s="191">
        <v>21094</v>
      </c>
      <c r="C97" s="191"/>
      <c r="D97" s="191" t="s">
        <v>78</v>
      </c>
      <c r="E97" s="192" t="s">
        <v>474</v>
      </c>
      <c r="F97" s="192"/>
      <c r="G97" s="191">
        <f>'[2]GENEL ENVANTER'!$F$470</f>
        <v>86</v>
      </c>
      <c r="H97" s="127" t="s">
        <v>286</v>
      </c>
      <c r="I97" s="105" t="s">
        <v>94</v>
      </c>
      <c r="J97" s="15" t="s">
        <v>1</v>
      </c>
      <c r="K97" s="94" t="s">
        <v>979</v>
      </c>
      <c r="L97" s="15" t="s">
        <v>978</v>
      </c>
      <c r="M97" s="108">
        <f t="shared" si="3"/>
        <v>4708.5</v>
      </c>
      <c r="N97" s="98" t="s">
        <v>0</v>
      </c>
      <c r="O97" s="15" t="s">
        <v>57</v>
      </c>
      <c r="P97" s="66"/>
      <c r="R97" s="218">
        <v>150</v>
      </c>
      <c r="S97" s="218">
        <v>365</v>
      </c>
      <c r="T97" s="218">
        <v>1000</v>
      </c>
    </row>
    <row r="98" spans="1:20" ht="12.75" customHeight="1">
      <c r="A98" s="190">
        <v>88</v>
      </c>
      <c r="B98" s="191">
        <v>21095</v>
      </c>
      <c r="C98" s="191"/>
      <c r="D98" s="191" t="s">
        <v>78</v>
      </c>
      <c r="E98" s="192" t="s">
        <v>475</v>
      </c>
      <c r="F98" s="192"/>
      <c r="G98" s="191">
        <f>'[2]GENEL ENVANTER'!$F$471</f>
        <v>136</v>
      </c>
      <c r="H98" s="127" t="s">
        <v>1079</v>
      </c>
      <c r="I98" s="105" t="s">
        <v>94</v>
      </c>
      <c r="J98" s="15" t="s">
        <v>1</v>
      </c>
      <c r="K98" s="94" t="s">
        <v>979</v>
      </c>
      <c r="L98" s="15" t="s">
        <v>978</v>
      </c>
      <c r="M98" s="108">
        <f t="shared" si="3"/>
        <v>7446</v>
      </c>
      <c r="N98" s="98" t="s">
        <v>0</v>
      </c>
      <c r="O98" s="15" t="s">
        <v>57</v>
      </c>
      <c r="P98" s="66"/>
      <c r="R98" s="218">
        <v>150</v>
      </c>
      <c r="S98" s="218">
        <v>365</v>
      </c>
      <c r="T98" s="218">
        <v>1000</v>
      </c>
    </row>
    <row r="99" spans="1:20" ht="12.75" customHeight="1">
      <c r="A99" s="190">
        <v>89</v>
      </c>
      <c r="B99" s="191">
        <v>21096</v>
      </c>
      <c r="C99" s="191"/>
      <c r="D99" s="191" t="s">
        <v>78</v>
      </c>
      <c r="E99" s="192" t="s">
        <v>476</v>
      </c>
      <c r="F99" s="192"/>
      <c r="G99" s="191">
        <f>'[2]GENEL ENVANTER'!$F$478</f>
        <v>50</v>
      </c>
      <c r="H99" s="127" t="s">
        <v>310</v>
      </c>
      <c r="I99" s="105" t="s">
        <v>94</v>
      </c>
      <c r="J99" s="15" t="s">
        <v>1</v>
      </c>
      <c r="K99" s="94" t="s">
        <v>979</v>
      </c>
      <c r="L99" s="15"/>
      <c r="M99" s="108">
        <f t="shared" si="3"/>
        <v>2737.5</v>
      </c>
      <c r="N99" s="98" t="s">
        <v>0</v>
      </c>
      <c r="O99" s="15" t="s">
        <v>57</v>
      </c>
      <c r="P99" s="66"/>
      <c r="R99" s="218">
        <v>150</v>
      </c>
      <c r="S99" s="218">
        <v>365</v>
      </c>
      <c r="T99" s="218">
        <v>1000</v>
      </c>
    </row>
    <row r="100" spans="1:20" ht="25.5" customHeight="1">
      <c r="A100" s="190">
        <v>90</v>
      </c>
      <c r="B100" s="191">
        <v>21097</v>
      </c>
      <c r="C100" s="191"/>
      <c r="D100" s="191" t="s">
        <v>78</v>
      </c>
      <c r="E100" s="192" t="s">
        <v>477</v>
      </c>
      <c r="F100" s="192"/>
      <c r="G100" s="191">
        <f>'[2]GENEL ENVANTER'!$F$482</f>
        <v>86</v>
      </c>
      <c r="H100" s="129" t="s">
        <v>1071</v>
      </c>
      <c r="I100" s="105" t="s">
        <v>94</v>
      </c>
      <c r="J100" s="15" t="s">
        <v>1</v>
      </c>
      <c r="K100" s="94" t="s">
        <v>979</v>
      </c>
      <c r="L100" s="15" t="s">
        <v>978</v>
      </c>
      <c r="M100" s="108">
        <f t="shared" si="3"/>
        <v>4708.5</v>
      </c>
      <c r="N100" s="98" t="s">
        <v>0</v>
      </c>
      <c r="O100" s="15" t="s">
        <v>57</v>
      </c>
      <c r="P100" s="66"/>
      <c r="R100" s="218">
        <v>150</v>
      </c>
      <c r="S100" s="218">
        <v>365</v>
      </c>
      <c r="T100" s="218">
        <v>1000</v>
      </c>
    </row>
    <row r="101" spans="1:20" ht="25.5" customHeight="1">
      <c r="A101" s="190">
        <v>91</v>
      </c>
      <c r="B101" s="191">
        <v>21098</v>
      </c>
      <c r="C101" s="191"/>
      <c r="D101" s="191" t="s">
        <v>78</v>
      </c>
      <c r="E101" s="192" t="s">
        <v>478</v>
      </c>
      <c r="F101" s="192"/>
      <c r="G101" s="191">
        <f>'[2]GENEL ENVANTER'!$F$484</f>
        <v>31</v>
      </c>
      <c r="H101" s="129" t="s">
        <v>989</v>
      </c>
      <c r="I101" s="105" t="s">
        <v>94</v>
      </c>
      <c r="J101" s="15" t="s">
        <v>1</v>
      </c>
      <c r="K101" s="94" t="s">
        <v>979</v>
      </c>
      <c r="L101" s="15"/>
      <c r="M101" s="108">
        <f t="shared" si="3"/>
        <v>1697.25</v>
      </c>
      <c r="N101" s="98" t="s">
        <v>0</v>
      </c>
      <c r="O101" s="15" t="s">
        <v>57</v>
      </c>
      <c r="P101" s="66"/>
      <c r="R101" s="218">
        <v>150</v>
      </c>
      <c r="S101" s="218">
        <v>365</v>
      </c>
      <c r="T101" s="218">
        <v>1000</v>
      </c>
    </row>
    <row r="102" spans="1:20" ht="12.75" customHeight="1">
      <c r="A102" s="190">
        <v>92</v>
      </c>
      <c r="B102" s="191">
        <v>21099</v>
      </c>
      <c r="C102" s="191"/>
      <c r="D102" s="191" t="s">
        <v>78</v>
      </c>
      <c r="E102" s="192" t="s">
        <v>479</v>
      </c>
      <c r="F102" s="192"/>
      <c r="G102" s="191">
        <f>'[2]GENEL ENVANTER'!$F$511</f>
        <v>249</v>
      </c>
      <c r="H102" s="129" t="s">
        <v>1084</v>
      </c>
      <c r="I102" s="105" t="s">
        <v>94</v>
      </c>
      <c r="J102" s="15" t="s">
        <v>1</v>
      </c>
      <c r="K102" s="94" t="s">
        <v>979</v>
      </c>
      <c r="L102" s="15"/>
      <c r="M102" s="108">
        <f t="shared" si="3"/>
        <v>13632.75</v>
      </c>
      <c r="N102" s="98" t="s">
        <v>0</v>
      </c>
      <c r="O102" s="15" t="s">
        <v>57</v>
      </c>
      <c r="P102" s="66"/>
      <c r="R102" s="218">
        <v>150</v>
      </c>
      <c r="S102" s="218">
        <v>365</v>
      </c>
      <c r="T102" s="218">
        <v>1000</v>
      </c>
    </row>
    <row r="103" spans="1:20" ht="38.25">
      <c r="A103" s="190">
        <v>93</v>
      </c>
      <c r="B103" s="191">
        <v>21100</v>
      </c>
      <c r="C103" s="191"/>
      <c r="D103" s="191" t="s">
        <v>78</v>
      </c>
      <c r="E103" s="192" t="s">
        <v>480</v>
      </c>
      <c r="F103" s="192"/>
      <c r="G103" s="191">
        <f>'[2]GENEL ENVANTER'!$F$512</f>
        <v>114</v>
      </c>
      <c r="H103" s="129" t="s">
        <v>1105</v>
      </c>
      <c r="I103" s="105" t="s">
        <v>94</v>
      </c>
      <c r="J103" s="15" t="s">
        <v>1</v>
      </c>
      <c r="K103" s="94" t="s">
        <v>979</v>
      </c>
      <c r="L103" s="15"/>
      <c r="M103" s="108">
        <f t="shared" si="3"/>
        <v>6241.5</v>
      </c>
      <c r="N103" s="98" t="s">
        <v>8</v>
      </c>
      <c r="O103" s="15" t="s">
        <v>57</v>
      </c>
      <c r="P103" s="66"/>
      <c r="R103" s="218">
        <v>150</v>
      </c>
      <c r="S103" s="218">
        <v>365</v>
      </c>
      <c r="T103" s="218">
        <v>1000</v>
      </c>
    </row>
    <row r="104" spans="1:20" ht="12.75">
      <c r="A104" s="190">
        <v>94</v>
      </c>
      <c r="B104" s="191">
        <v>21101</v>
      </c>
      <c r="C104" s="191"/>
      <c r="D104" s="191" t="s">
        <v>78</v>
      </c>
      <c r="E104" s="192" t="s">
        <v>481</v>
      </c>
      <c r="F104" s="192"/>
      <c r="G104" s="191">
        <f>'[2]GENEL ENVANTER'!$F$518</f>
        <v>183</v>
      </c>
      <c r="H104" s="129" t="s">
        <v>1083</v>
      </c>
      <c r="I104" s="105" t="s">
        <v>94</v>
      </c>
      <c r="J104" s="15" t="s">
        <v>1</v>
      </c>
      <c r="K104" s="94" t="s">
        <v>979</v>
      </c>
      <c r="L104" s="15" t="s">
        <v>978</v>
      </c>
      <c r="M104" s="108">
        <f t="shared" si="3"/>
        <v>10019.25</v>
      </c>
      <c r="N104" s="98" t="s">
        <v>0</v>
      </c>
      <c r="O104" s="15" t="s">
        <v>57</v>
      </c>
      <c r="P104" s="66"/>
      <c r="R104" s="218">
        <v>150</v>
      </c>
      <c r="S104" s="218">
        <v>365</v>
      </c>
      <c r="T104" s="218">
        <v>1000</v>
      </c>
    </row>
    <row r="105" spans="1:20" ht="38.25">
      <c r="A105" s="190">
        <v>95</v>
      </c>
      <c r="B105" s="191">
        <v>21102</v>
      </c>
      <c r="C105" s="191"/>
      <c r="D105" s="191" t="s">
        <v>78</v>
      </c>
      <c r="E105" s="192" t="s">
        <v>482</v>
      </c>
      <c r="F105" s="192"/>
      <c r="G105" s="191">
        <f>'[2]GENEL ENVANTER'!$F$469</f>
        <v>243</v>
      </c>
      <c r="H105" s="129" t="s">
        <v>1065</v>
      </c>
      <c r="I105" s="105" t="s">
        <v>94</v>
      </c>
      <c r="J105" s="15" t="s">
        <v>1</v>
      </c>
      <c r="K105" s="94" t="s">
        <v>979</v>
      </c>
      <c r="L105" s="15" t="s">
        <v>978</v>
      </c>
      <c r="M105" s="108">
        <f t="shared" si="3"/>
        <v>13304.25</v>
      </c>
      <c r="N105" s="98" t="s">
        <v>0</v>
      </c>
      <c r="O105" s="15" t="s">
        <v>57</v>
      </c>
      <c r="P105" s="66"/>
      <c r="R105" s="218">
        <v>150</v>
      </c>
      <c r="S105" s="218">
        <v>365</v>
      </c>
      <c r="T105" s="218">
        <v>1000</v>
      </c>
    </row>
    <row r="106" spans="1:20" ht="25.5">
      <c r="A106" s="190">
        <v>96</v>
      </c>
      <c r="B106" s="191">
        <v>37854</v>
      </c>
      <c r="C106" s="191"/>
      <c r="D106" s="191" t="s">
        <v>78</v>
      </c>
      <c r="E106" s="192" t="s">
        <v>483</v>
      </c>
      <c r="F106" s="192"/>
      <c r="G106" s="191">
        <f>'[2]GENEL ENVANTER'!$F$451</f>
        <v>257</v>
      </c>
      <c r="H106" s="127" t="s">
        <v>1080</v>
      </c>
      <c r="I106" s="105" t="s">
        <v>94</v>
      </c>
      <c r="J106" s="15" t="s">
        <v>1</v>
      </c>
      <c r="K106" s="94" t="s">
        <v>979</v>
      </c>
      <c r="L106" s="15"/>
      <c r="M106" s="108">
        <f t="shared" si="3"/>
        <v>14070.75</v>
      </c>
      <c r="N106" s="98" t="s">
        <v>0</v>
      </c>
      <c r="O106" s="15" t="s">
        <v>57</v>
      </c>
      <c r="P106" s="66"/>
      <c r="R106" s="218">
        <v>150</v>
      </c>
      <c r="S106" s="218">
        <v>365</v>
      </c>
      <c r="T106" s="218">
        <v>1000</v>
      </c>
    </row>
    <row r="107" spans="1:20" ht="38.25" customHeight="1">
      <c r="A107" s="190">
        <v>97</v>
      </c>
      <c r="B107" s="191">
        <v>21103</v>
      </c>
      <c r="C107" s="191"/>
      <c r="D107" s="191" t="s">
        <v>78</v>
      </c>
      <c r="E107" s="192" t="s">
        <v>484</v>
      </c>
      <c r="F107" s="192"/>
      <c r="G107" s="191">
        <f>'[2]GENEL ENVANTER'!$F$495</f>
        <v>207</v>
      </c>
      <c r="H107" s="129" t="s">
        <v>983</v>
      </c>
      <c r="I107" s="105" t="s">
        <v>94</v>
      </c>
      <c r="J107" s="15" t="s">
        <v>1</v>
      </c>
      <c r="K107" s="94" t="s">
        <v>979</v>
      </c>
      <c r="L107" s="15" t="s">
        <v>978</v>
      </c>
      <c r="M107" s="108">
        <f t="shared" si="3"/>
        <v>11333.25</v>
      </c>
      <c r="N107" s="98" t="s">
        <v>0</v>
      </c>
      <c r="O107" s="15" t="s">
        <v>57</v>
      </c>
      <c r="P107" s="66"/>
      <c r="R107" s="218">
        <v>150</v>
      </c>
      <c r="S107" s="218">
        <v>365</v>
      </c>
      <c r="T107" s="218">
        <v>1000</v>
      </c>
    </row>
    <row r="108" spans="1:20" ht="12.75" customHeight="1">
      <c r="A108" s="190">
        <v>98</v>
      </c>
      <c r="B108" s="191"/>
      <c r="C108" s="191">
        <v>1</v>
      </c>
      <c r="D108" s="191" t="s">
        <v>78</v>
      </c>
      <c r="E108" s="192" t="s">
        <v>484</v>
      </c>
      <c r="F108" s="192" t="s">
        <v>485</v>
      </c>
      <c r="G108" s="191">
        <f>'[2]GENEL ENVANTER'!$G$496</f>
        <v>30</v>
      </c>
      <c r="H108" s="127">
        <v>1998</v>
      </c>
      <c r="I108" s="105" t="s">
        <v>94</v>
      </c>
      <c r="J108" s="15" t="s">
        <v>1</v>
      </c>
      <c r="K108" s="94" t="s">
        <v>979</v>
      </c>
      <c r="L108" s="15"/>
      <c r="M108" s="108">
        <f t="shared" si="3"/>
        <v>1642.5</v>
      </c>
      <c r="N108" s="98" t="s">
        <v>0</v>
      </c>
      <c r="O108" s="15" t="s">
        <v>57</v>
      </c>
      <c r="P108" s="66"/>
      <c r="R108" s="218">
        <v>150</v>
      </c>
      <c r="S108" s="218">
        <v>365</v>
      </c>
      <c r="T108" s="218">
        <v>1000</v>
      </c>
    </row>
    <row r="109" spans="1:20" ht="12.75" customHeight="1">
      <c r="A109" s="190">
        <v>99</v>
      </c>
      <c r="B109" s="191">
        <v>21104</v>
      </c>
      <c r="C109" s="191"/>
      <c r="D109" s="191" t="s">
        <v>78</v>
      </c>
      <c r="E109" s="192" t="s">
        <v>486</v>
      </c>
      <c r="F109" s="192"/>
      <c r="G109" s="191">
        <f>'[2]GENEL ENVANTER'!$F$410</f>
        <v>23</v>
      </c>
      <c r="H109" s="129" t="s">
        <v>106</v>
      </c>
      <c r="I109" s="105" t="s">
        <v>94</v>
      </c>
      <c r="J109" s="15" t="s">
        <v>1</v>
      </c>
      <c r="K109" s="94" t="s">
        <v>979</v>
      </c>
      <c r="L109" s="15"/>
      <c r="M109" s="108">
        <f aca="true" t="shared" si="4" ref="M109:M172">G109*S110*R110/T110</f>
        <v>1259.25</v>
      </c>
      <c r="N109" s="98" t="s">
        <v>0</v>
      </c>
      <c r="O109" s="15" t="s">
        <v>57</v>
      </c>
      <c r="P109" s="66"/>
      <c r="R109" s="218">
        <v>150</v>
      </c>
      <c r="S109" s="218">
        <v>365</v>
      </c>
      <c r="T109" s="218">
        <v>1000</v>
      </c>
    </row>
    <row r="110" spans="1:20" ht="12.75" customHeight="1">
      <c r="A110" s="190">
        <v>100</v>
      </c>
      <c r="B110" s="191">
        <v>21105</v>
      </c>
      <c r="C110" s="191"/>
      <c r="D110" s="191" t="s">
        <v>78</v>
      </c>
      <c r="E110" s="192" t="s">
        <v>487</v>
      </c>
      <c r="F110" s="192"/>
      <c r="G110" s="191">
        <f>'[2]GENEL ENVANTER'!$F$416</f>
        <v>34</v>
      </c>
      <c r="H110" s="129" t="s">
        <v>308</v>
      </c>
      <c r="I110" s="105" t="s">
        <v>94</v>
      </c>
      <c r="J110" s="15" t="s">
        <v>1</v>
      </c>
      <c r="K110" s="94" t="s">
        <v>979</v>
      </c>
      <c r="L110" s="15"/>
      <c r="M110" s="108">
        <f t="shared" si="4"/>
        <v>1861.5</v>
      </c>
      <c r="N110" s="98" t="s">
        <v>0</v>
      </c>
      <c r="O110" s="15" t="s">
        <v>57</v>
      </c>
      <c r="P110" s="66"/>
      <c r="R110" s="218">
        <v>150</v>
      </c>
      <c r="S110" s="218">
        <v>365</v>
      </c>
      <c r="T110" s="218">
        <v>1000</v>
      </c>
    </row>
    <row r="111" spans="1:20" ht="12.75" customHeight="1">
      <c r="A111" s="190">
        <v>101</v>
      </c>
      <c r="B111" s="191">
        <v>21106</v>
      </c>
      <c r="C111" s="191"/>
      <c r="D111" s="191" t="s">
        <v>78</v>
      </c>
      <c r="E111" s="192" t="s">
        <v>488</v>
      </c>
      <c r="F111" s="192"/>
      <c r="G111" s="191">
        <f>'[2]GENEL ENVANTER'!$F$417</f>
        <v>121</v>
      </c>
      <c r="H111" s="127" t="s">
        <v>1099</v>
      </c>
      <c r="I111" s="105" t="s">
        <v>94</v>
      </c>
      <c r="J111" s="15" t="s">
        <v>1</v>
      </c>
      <c r="K111" s="94" t="s">
        <v>979</v>
      </c>
      <c r="L111" s="15"/>
      <c r="M111" s="108">
        <f t="shared" si="4"/>
        <v>6624.75</v>
      </c>
      <c r="N111" s="98" t="s">
        <v>0</v>
      </c>
      <c r="O111" s="15" t="s">
        <v>57</v>
      </c>
      <c r="P111" s="66"/>
      <c r="R111" s="218">
        <v>150</v>
      </c>
      <c r="S111" s="218">
        <v>365</v>
      </c>
      <c r="T111" s="218">
        <v>1000</v>
      </c>
    </row>
    <row r="112" spans="1:20" ht="25.5" customHeight="1">
      <c r="A112" s="190">
        <v>102</v>
      </c>
      <c r="B112" s="191">
        <v>21107</v>
      </c>
      <c r="C112" s="191"/>
      <c r="D112" s="191" t="s">
        <v>78</v>
      </c>
      <c r="E112" s="192" t="s">
        <v>489</v>
      </c>
      <c r="F112" s="192"/>
      <c r="G112" s="191">
        <f>'[2]GENEL ENVANTER'!$F$418</f>
        <v>101</v>
      </c>
      <c r="H112" s="129" t="s">
        <v>239</v>
      </c>
      <c r="I112" s="105" t="s">
        <v>94</v>
      </c>
      <c r="J112" s="15" t="s">
        <v>1</v>
      </c>
      <c r="K112" s="94" t="s">
        <v>979</v>
      </c>
      <c r="L112" s="15"/>
      <c r="M112" s="108">
        <f t="shared" si="4"/>
        <v>5529.75</v>
      </c>
      <c r="N112" s="98" t="s">
        <v>0</v>
      </c>
      <c r="O112" s="15" t="s">
        <v>57</v>
      </c>
      <c r="P112" s="66"/>
      <c r="R112" s="218">
        <v>150</v>
      </c>
      <c r="S112" s="218">
        <v>365</v>
      </c>
      <c r="T112" s="218">
        <v>1000</v>
      </c>
    </row>
    <row r="113" spans="1:20" ht="25.5" customHeight="1">
      <c r="A113" s="190">
        <v>103</v>
      </c>
      <c r="B113" s="191">
        <v>21108</v>
      </c>
      <c r="C113" s="191"/>
      <c r="D113" s="191" t="s">
        <v>78</v>
      </c>
      <c r="E113" s="192" t="s">
        <v>490</v>
      </c>
      <c r="F113" s="192"/>
      <c r="G113" s="191">
        <f>'[2]GENEL ENVANTER'!$F$424</f>
        <v>80</v>
      </c>
      <c r="H113" s="127" t="s">
        <v>240</v>
      </c>
      <c r="I113" s="105" t="s">
        <v>94</v>
      </c>
      <c r="J113" s="15" t="s">
        <v>1</v>
      </c>
      <c r="K113" s="94" t="s">
        <v>979</v>
      </c>
      <c r="L113" s="15"/>
      <c r="M113" s="108">
        <f t="shared" si="4"/>
        <v>4380</v>
      </c>
      <c r="N113" s="98" t="s">
        <v>0</v>
      </c>
      <c r="O113" s="15" t="s">
        <v>57</v>
      </c>
      <c r="P113" s="66"/>
      <c r="R113" s="218">
        <v>150</v>
      </c>
      <c r="S113" s="218">
        <v>365</v>
      </c>
      <c r="T113" s="218">
        <v>1000</v>
      </c>
    </row>
    <row r="114" spans="1:20" ht="25.5" customHeight="1">
      <c r="A114" s="190">
        <v>104</v>
      </c>
      <c r="B114" s="191">
        <v>21109</v>
      </c>
      <c r="C114" s="191"/>
      <c r="D114" s="191" t="s">
        <v>78</v>
      </c>
      <c r="E114" s="192" t="s">
        <v>491</v>
      </c>
      <c r="F114" s="192"/>
      <c r="G114" s="191">
        <f>'[2]GENEL ENVANTER'!$F$437</f>
        <v>240</v>
      </c>
      <c r="H114" s="129" t="s">
        <v>107</v>
      </c>
      <c r="I114" s="105" t="s">
        <v>94</v>
      </c>
      <c r="J114" s="15" t="s">
        <v>1</v>
      </c>
      <c r="K114" s="94" t="s">
        <v>979</v>
      </c>
      <c r="L114" s="15" t="s">
        <v>978</v>
      </c>
      <c r="M114" s="108">
        <f t="shared" si="4"/>
        <v>13140</v>
      </c>
      <c r="N114" s="98" t="s">
        <v>0</v>
      </c>
      <c r="O114" s="15" t="s">
        <v>57</v>
      </c>
      <c r="P114" s="66"/>
      <c r="R114" s="218">
        <v>150</v>
      </c>
      <c r="S114" s="218">
        <v>365</v>
      </c>
      <c r="T114" s="218">
        <v>1000</v>
      </c>
    </row>
    <row r="115" spans="1:20" ht="12.75" customHeight="1">
      <c r="A115" s="190">
        <v>105</v>
      </c>
      <c r="B115" s="191">
        <v>21110</v>
      </c>
      <c r="C115" s="191"/>
      <c r="D115" s="191" t="s">
        <v>78</v>
      </c>
      <c r="E115" s="192" t="s">
        <v>492</v>
      </c>
      <c r="F115" s="192"/>
      <c r="G115" s="191">
        <f>'[2]GENEL ENVANTER'!$F$442</f>
        <v>129</v>
      </c>
      <c r="H115" s="127" t="s">
        <v>1102</v>
      </c>
      <c r="I115" s="105" t="s">
        <v>94</v>
      </c>
      <c r="J115" s="15" t="s">
        <v>1</v>
      </c>
      <c r="K115" s="94" t="s">
        <v>979</v>
      </c>
      <c r="L115" s="15" t="s">
        <v>978</v>
      </c>
      <c r="M115" s="108">
        <f t="shared" si="4"/>
        <v>7062.75</v>
      </c>
      <c r="N115" s="98" t="s">
        <v>0</v>
      </c>
      <c r="O115" s="15" t="s">
        <v>57</v>
      </c>
      <c r="P115" s="66"/>
      <c r="R115" s="218">
        <v>150</v>
      </c>
      <c r="S115" s="218">
        <v>365</v>
      </c>
      <c r="T115" s="218">
        <v>1000</v>
      </c>
    </row>
    <row r="116" spans="1:20" ht="12.75" customHeight="1">
      <c r="A116" s="190">
        <v>106</v>
      </c>
      <c r="B116" s="191">
        <v>21111</v>
      </c>
      <c r="C116" s="191"/>
      <c r="D116" s="191" t="s">
        <v>78</v>
      </c>
      <c r="E116" s="192" t="s">
        <v>493</v>
      </c>
      <c r="F116" s="192"/>
      <c r="G116" s="191">
        <f>'[2]GENEL ENVANTER'!$F$453</f>
        <v>37</v>
      </c>
      <c r="H116" s="127">
        <v>2001</v>
      </c>
      <c r="I116" s="105" t="s">
        <v>94</v>
      </c>
      <c r="J116" s="15" t="s">
        <v>1</v>
      </c>
      <c r="K116" s="94" t="s">
        <v>979</v>
      </c>
      <c r="L116" s="15" t="s">
        <v>978</v>
      </c>
      <c r="M116" s="108">
        <f t="shared" si="4"/>
        <v>2025.75</v>
      </c>
      <c r="N116" s="98" t="s">
        <v>0</v>
      </c>
      <c r="O116" s="15" t="s">
        <v>57</v>
      </c>
      <c r="P116" s="66"/>
      <c r="R116" s="218">
        <v>150</v>
      </c>
      <c r="S116" s="218">
        <v>365</v>
      </c>
      <c r="T116" s="218">
        <v>1000</v>
      </c>
    </row>
    <row r="117" spans="1:20" ht="38.25" customHeight="1">
      <c r="A117" s="190">
        <v>107</v>
      </c>
      <c r="B117" s="191">
        <v>21112</v>
      </c>
      <c r="C117" s="191"/>
      <c r="D117" s="191" t="s">
        <v>78</v>
      </c>
      <c r="E117" s="192" t="s">
        <v>494</v>
      </c>
      <c r="F117" s="192"/>
      <c r="G117" s="191">
        <f>'[2]GENEL ENVANTER'!$F$455</f>
        <v>202</v>
      </c>
      <c r="H117" s="129" t="s">
        <v>200</v>
      </c>
      <c r="I117" s="105" t="s">
        <v>94</v>
      </c>
      <c r="J117" s="15" t="s">
        <v>1</v>
      </c>
      <c r="K117" s="94" t="s">
        <v>979</v>
      </c>
      <c r="L117" s="15" t="s">
        <v>978</v>
      </c>
      <c r="M117" s="108">
        <f t="shared" si="4"/>
        <v>11059.5</v>
      </c>
      <c r="N117" s="98" t="s">
        <v>0</v>
      </c>
      <c r="O117" s="15" t="s">
        <v>57</v>
      </c>
      <c r="P117" s="66"/>
      <c r="R117" s="218">
        <v>150</v>
      </c>
      <c r="S117" s="218">
        <v>365</v>
      </c>
      <c r="T117" s="218">
        <v>1000</v>
      </c>
    </row>
    <row r="118" spans="1:20" ht="12.75" customHeight="1">
      <c r="A118" s="190">
        <v>108</v>
      </c>
      <c r="B118" s="191">
        <v>21113</v>
      </c>
      <c r="C118" s="191"/>
      <c r="D118" s="191" t="s">
        <v>78</v>
      </c>
      <c r="E118" s="192" t="s">
        <v>495</v>
      </c>
      <c r="F118" s="192"/>
      <c r="G118" s="191">
        <f>'[2]GENEL ENVANTER'!$F$458</f>
        <v>49</v>
      </c>
      <c r="H118" s="127" t="s">
        <v>1093</v>
      </c>
      <c r="I118" s="105" t="s">
        <v>94</v>
      </c>
      <c r="J118" s="15" t="s">
        <v>1</v>
      </c>
      <c r="K118" s="94" t="s">
        <v>979</v>
      </c>
      <c r="L118" s="15"/>
      <c r="M118" s="108">
        <f t="shared" si="4"/>
        <v>2682.75</v>
      </c>
      <c r="N118" s="98" t="s">
        <v>0</v>
      </c>
      <c r="O118" s="15" t="s">
        <v>57</v>
      </c>
      <c r="P118" s="66"/>
      <c r="R118" s="218">
        <v>150</v>
      </c>
      <c r="S118" s="218">
        <v>365</v>
      </c>
      <c r="T118" s="218">
        <v>1000</v>
      </c>
    </row>
    <row r="119" spans="1:20" ht="12.75" customHeight="1">
      <c r="A119" s="190">
        <v>109</v>
      </c>
      <c r="B119" s="191">
        <v>21114</v>
      </c>
      <c r="C119" s="191"/>
      <c r="D119" s="191" t="s">
        <v>78</v>
      </c>
      <c r="E119" s="192" t="s">
        <v>496</v>
      </c>
      <c r="F119" s="192"/>
      <c r="G119" s="191">
        <f>'[2]GENEL ENVANTER'!$F$459</f>
        <v>91</v>
      </c>
      <c r="H119" s="127">
        <v>2006</v>
      </c>
      <c r="I119" s="105" t="s">
        <v>94</v>
      </c>
      <c r="J119" s="15" t="s">
        <v>1</v>
      </c>
      <c r="K119" s="94" t="s">
        <v>979</v>
      </c>
      <c r="L119" s="15"/>
      <c r="M119" s="108">
        <f t="shared" si="4"/>
        <v>4982.25</v>
      </c>
      <c r="N119" s="98" t="s">
        <v>0</v>
      </c>
      <c r="O119" s="15" t="s">
        <v>57</v>
      </c>
      <c r="P119" s="66"/>
      <c r="R119" s="218">
        <v>150</v>
      </c>
      <c r="S119" s="218">
        <v>365</v>
      </c>
      <c r="T119" s="218">
        <v>1000</v>
      </c>
    </row>
    <row r="120" spans="1:20" ht="12.75" customHeight="1">
      <c r="A120" s="190">
        <v>110</v>
      </c>
      <c r="B120" s="191">
        <v>21115</v>
      </c>
      <c r="C120" s="191"/>
      <c r="D120" s="191" t="s">
        <v>78</v>
      </c>
      <c r="E120" s="192" t="s">
        <v>497</v>
      </c>
      <c r="F120" s="192"/>
      <c r="G120" s="191">
        <f>'[3]GENEL ENVANTER'!$F$463</f>
        <v>35</v>
      </c>
      <c r="H120" s="127" t="s">
        <v>281</v>
      </c>
      <c r="I120" s="105" t="s">
        <v>94</v>
      </c>
      <c r="J120" s="98" t="s">
        <v>1</v>
      </c>
      <c r="K120" s="94" t="s">
        <v>979</v>
      </c>
      <c r="L120" s="98"/>
      <c r="M120" s="108">
        <f t="shared" si="4"/>
        <v>1916.25</v>
      </c>
      <c r="N120" s="98" t="s">
        <v>0</v>
      </c>
      <c r="O120" s="98" t="s">
        <v>57</v>
      </c>
      <c r="P120" s="99"/>
      <c r="R120" s="218">
        <v>150</v>
      </c>
      <c r="S120" s="218">
        <v>365</v>
      </c>
      <c r="T120" s="218">
        <v>1000</v>
      </c>
    </row>
    <row r="121" spans="1:20" ht="38.25">
      <c r="A121" s="190">
        <v>111</v>
      </c>
      <c r="B121" s="191">
        <v>21116</v>
      </c>
      <c r="C121" s="191"/>
      <c r="D121" s="191" t="s">
        <v>78</v>
      </c>
      <c r="E121" s="192" t="s">
        <v>498</v>
      </c>
      <c r="F121" s="192"/>
      <c r="G121" s="191">
        <f>'[2]GENEL ENVANTER'!$F$476</f>
        <v>367</v>
      </c>
      <c r="H121" s="129" t="s">
        <v>1107</v>
      </c>
      <c r="I121" s="105" t="s">
        <v>94</v>
      </c>
      <c r="J121" s="15" t="s">
        <v>1</v>
      </c>
      <c r="K121" s="94" t="s">
        <v>979</v>
      </c>
      <c r="L121" s="15" t="s">
        <v>978</v>
      </c>
      <c r="M121" s="108">
        <f t="shared" si="4"/>
        <v>20093.25</v>
      </c>
      <c r="N121" s="98" t="s">
        <v>0</v>
      </c>
      <c r="O121" s="15" t="s">
        <v>57</v>
      </c>
      <c r="P121" s="66"/>
      <c r="R121" s="218">
        <v>150</v>
      </c>
      <c r="S121" s="218">
        <v>365</v>
      </c>
      <c r="T121" s="218">
        <v>1000</v>
      </c>
    </row>
    <row r="122" spans="1:20" ht="25.5" customHeight="1">
      <c r="A122" s="190">
        <v>112</v>
      </c>
      <c r="B122" s="191">
        <v>21117</v>
      </c>
      <c r="C122" s="191"/>
      <c r="D122" s="191" t="s">
        <v>78</v>
      </c>
      <c r="E122" s="192" t="s">
        <v>499</v>
      </c>
      <c r="F122" s="192"/>
      <c r="G122" s="191">
        <f>'[2]GENEL ENVANTER'!$F$489</f>
        <v>76</v>
      </c>
      <c r="H122" s="127" t="s">
        <v>234</v>
      </c>
      <c r="I122" s="105" t="s">
        <v>94</v>
      </c>
      <c r="J122" s="15" t="s">
        <v>1</v>
      </c>
      <c r="K122" s="94" t="s">
        <v>979</v>
      </c>
      <c r="L122" s="15" t="s">
        <v>978</v>
      </c>
      <c r="M122" s="108">
        <f t="shared" si="4"/>
        <v>4161</v>
      </c>
      <c r="N122" s="98" t="s">
        <v>0</v>
      </c>
      <c r="O122" s="15" t="s">
        <v>57</v>
      </c>
      <c r="P122" s="66"/>
      <c r="R122" s="218">
        <v>150</v>
      </c>
      <c r="S122" s="218">
        <v>365</v>
      </c>
      <c r="T122" s="218">
        <v>1000</v>
      </c>
    </row>
    <row r="123" spans="1:20" ht="25.5" customHeight="1">
      <c r="A123" s="190">
        <v>113</v>
      </c>
      <c r="B123" s="191">
        <v>21118</v>
      </c>
      <c r="C123" s="191"/>
      <c r="D123" s="191" t="s">
        <v>78</v>
      </c>
      <c r="E123" s="192" t="s">
        <v>500</v>
      </c>
      <c r="F123" s="192"/>
      <c r="G123" s="191">
        <f>'[2]GENEL ENVANTER'!$F$501</f>
        <v>126</v>
      </c>
      <c r="H123" s="129" t="s">
        <v>1103</v>
      </c>
      <c r="I123" s="105" t="s">
        <v>94</v>
      </c>
      <c r="J123" s="15" t="s">
        <v>1</v>
      </c>
      <c r="K123" s="94" t="s">
        <v>979</v>
      </c>
      <c r="L123" s="15" t="s">
        <v>978</v>
      </c>
      <c r="M123" s="108">
        <f t="shared" si="4"/>
        <v>6898.5</v>
      </c>
      <c r="N123" s="98" t="s">
        <v>0</v>
      </c>
      <c r="O123" s="15" t="s">
        <v>57</v>
      </c>
      <c r="P123" s="66"/>
      <c r="R123" s="218">
        <v>150</v>
      </c>
      <c r="S123" s="218">
        <v>365</v>
      </c>
      <c r="T123" s="218">
        <v>1000</v>
      </c>
    </row>
    <row r="124" spans="1:20" ht="51" customHeight="1">
      <c r="A124" s="190">
        <v>114</v>
      </c>
      <c r="B124" s="191">
        <v>21119</v>
      </c>
      <c r="C124" s="191"/>
      <c r="D124" s="191" t="s">
        <v>78</v>
      </c>
      <c r="E124" s="192" t="s">
        <v>501</v>
      </c>
      <c r="F124" s="192"/>
      <c r="G124" s="191">
        <f>'[2]GENEL ENVANTER'!$F$502</f>
        <v>932</v>
      </c>
      <c r="H124" s="129" t="s">
        <v>241</v>
      </c>
      <c r="I124" s="105" t="s">
        <v>94</v>
      </c>
      <c r="J124" s="15" t="s">
        <v>1</v>
      </c>
      <c r="K124" s="94" t="s">
        <v>979</v>
      </c>
      <c r="L124" s="15" t="s">
        <v>978</v>
      </c>
      <c r="M124" s="108">
        <f t="shared" si="4"/>
        <v>51027</v>
      </c>
      <c r="N124" s="98" t="s">
        <v>0</v>
      </c>
      <c r="O124" s="15" t="s">
        <v>57</v>
      </c>
      <c r="P124" s="66"/>
      <c r="R124" s="218">
        <v>150</v>
      </c>
      <c r="S124" s="218">
        <v>365</v>
      </c>
      <c r="T124" s="218">
        <v>1000</v>
      </c>
    </row>
    <row r="125" spans="1:20" ht="38.25" customHeight="1">
      <c r="A125" s="190">
        <v>115</v>
      </c>
      <c r="B125" s="191">
        <v>21120</v>
      </c>
      <c r="C125" s="191"/>
      <c r="D125" s="191" t="s">
        <v>78</v>
      </c>
      <c r="E125" s="192" t="s">
        <v>502</v>
      </c>
      <c r="F125" s="192"/>
      <c r="G125" s="191">
        <f>'[2]GENEL ENVANTER'!$F$503</f>
        <v>193</v>
      </c>
      <c r="H125" s="129" t="s">
        <v>1106</v>
      </c>
      <c r="I125" s="105" t="s">
        <v>94</v>
      </c>
      <c r="J125" s="15" t="s">
        <v>1</v>
      </c>
      <c r="K125" s="94" t="s">
        <v>979</v>
      </c>
      <c r="L125" s="15"/>
      <c r="M125" s="108">
        <f t="shared" si="4"/>
        <v>10566.75</v>
      </c>
      <c r="N125" s="98" t="s">
        <v>0</v>
      </c>
      <c r="O125" s="15" t="s">
        <v>57</v>
      </c>
      <c r="P125" s="66"/>
      <c r="R125" s="218">
        <v>150</v>
      </c>
      <c r="S125" s="218">
        <v>365</v>
      </c>
      <c r="T125" s="218">
        <v>1000</v>
      </c>
    </row>
    <row r="126" spans="1:20" ht="12.75" customHeight="1">
      <c r="A126" s="190">
        <v>116</v>
      </c>
      <c r="B126" s="191"/>
      <c r="C126" s="191">
        <v>1</v>
      </c>
      <c r="D126" s="191" t="s">
        <v>78</v>
      </c>
      <c r="E126" s="192" t="s">
        <v>502</v>
      </c>
      <c r="F126" s="192" t="s">
        <v>503</v>
      </c>
      <c r="G126" s="191">
        <f>'[2]GENEL ENVANTER'!$G$504</f>
        <v>40</v>
      </c>
      <c r="H126" s="127">
        <v>1974</v>
      </c>
      <c r="I126" s="105" t="s">
        <v>94</v>
      </c>
      <c r="J126" s="15" t="s">
        <v>1</v>
      </c>
      <c r="K126" s="94" t="s">
        <v>979</v>
      </c>
      <c r="L126" s="15"/>
      <c r="M126" s="108">
        <f t="shared" si="4"/>
        <v>2190</v>
      </c>
      <c r="N126" s="98" t="s">
        <v>0</v>
      </c>
      <c r="O126" s="15" t="s">
        <v>57</v>
      </c>
      <c r="P126" s="66"/>
      <c r="R126" s="218">
        <v>150</v>
      </c>
      <c r="S126" s="218">
        <v>365</v>
      </c>
      <c r="T126" s="218">
        <v>1000</v>
      </c>
    </row>
    <row r="127" spans="1:20" ht="25.5" customHeight="1">
      <c r="A127" s="190">
        <v>117</v>
      </c>
      <c r="B127" s="191">
        <v>21121</v>
      </c>
      <c r="C127" s="191"/>
      <c r="D127" s="191" t="s">
        <v>78</v>
      </c>
      <c r="E127" s="192" t="s">
        <v>504</v>
      </c>
      <c r="F127" s="192"/>
      <c r="G127" s="191">
        <f>'[2]GENEL ENVANTER'!$F$505</f>
        <v>100</v>
      </c>
      <c r="H127" s="127" t="s">
        <v>282</v>
      </c>
      <c r="I127" s="105" t="s">
        <v>94</v>
      </c>
      <c r="J127" s="15" t="s">
        <v>1</v>
      </c>
      <c r="K127" s="94" t="s">
        <v>979</v>
      </c>
      <c r="L127" s="15"/>
      <c r="M127" s="108">
        <f t="shared" si="4"/>
        <v>5475</v>
      </c>
      <c r="N127" s="98" t="s">
        <v>0</v>
      </c>
      <c r="O127" s="15" t="s">
        <v>57</v>
      </c>
      <c r="P127" s="66"/>
      <c r="R127" s="218">
        <v>150</v>
      </c>
      <c r="S127" s="218">
        <v>365</v>
      </c>
      <c r="T127" s="218">
        <v>1000</v>
      </c>
    </row>
    <row r="128" spans="1:20" ht="12.75" customHeight="1">
      <c r="A128" s="190">
        <v>118</v>
      </c>
      <c r="B128" s="191">
        <v>21122</v>
      </c>
      <c r="C128" s="191"/>
      <c r="D128" s="191" t="s">
        <v>78</v>
      </c>
      <c r="E128" s="192" t="s">
        <v>505</v>
      </c>
      <c r="F128" s="192"/>
      <c r="G128" s="191">
        <f>'[2]GENEL ENVANTER'!$F$506</f>
        <v>142</v>
      </c>
      <c r="H128" s="127" t="s">
        <v>1095</v>
      </c>
      <c r="I128" s="105" t="s">
        <v>94</v>
      </c>
      <c r="J128" s="15" t="s">
        <v>1</v>
      </c>
      <c r="K128" s="94" t="s">
        <v>979</v>
      </c>
      <c r="L128" s="15" t="s">
        <v>978</v>
      </c>
      <c r="M128" s="108">
        <f t="shared" si="4"/>
        <v>7774.5</v>
      </c>
      <c r="N128" s="98" t="s">
        <v>0</v>
      </c>
      <c r="O128" s="15" t="s">
        <v>57</v>
      </c>
      <c r="P128" s="66"/>
      <c r="R128" s="218">
        <v>150</v>
      </c>
      <c r="S128" s="218">
        <v>365</v>
      </c>
      <c r="T128" s="218">
        <v>1000</v>
      </c>
    </row>
    <row r="129" spans="1:20" ht="12.75" customHeight="1">
      <c r="A129" s="190">
        <v>119</v>
      </c>
      <c r="B129" s="191"/>
      <c r="C129" s="191">
        <v>1</v>
      </c>
      <c r="D129" s="191" t="s">
        <v>78</v>
      </c>
      <c r="E129" s="192" t="s">
        <v>505</v>
      </c>
      <c r="F129" s="192" t="s">
        <v>506</v>
      </c>
      <c r="G129" s="191">
        <f>'[2]GENEL ENVANTER'!$G$507</f>
        <v>5</v>
      </c>
      <c r="H129" s="127">
        <v>1994</v>
      </c>
      <c r="I129" s="105" t="s">
        <v>94</v>
      </c>
      <c r="J129" s="15" t="s">
        <v>1</v>
      </c>
      <c r="K129" s="94" t="s">
        <v>979</v>
      </c>
      <c r="L129" s="15"/>
      <c r="M129" s="108">
        <f t="shared" si="4"/>
        <v>273.75</v>
      </c>
      <c r="N129" s="98" t="s">
        <v>0</v>
      </c>
      <c r="O129" s="15" t="s">
        <v>57</v>
      </c>
      <c r="P129" s="66"/>
      <c r="R129" s="218">
        <v>150</v>
      </c>
      <c r="S129" s="218">
        <v>365</v>
      </c>
      <c r="T129" s="218">
        <v>1000</v>
      </c>
    </row>
    <row r="130" spans="1:20" ht="12.75" customHeight="1">
      <c r="A130" s="190">
        <v>120</v>
      </c>
      <c r="B130" s="191">
        <v>21123</v>
      </c>
      <c r="C130" s="191"/>
      <c r="D130" s="191" t="s">
        <v>78</v>
      </c>
      <c r="E130" s="192" t="s">
        <v>507</v>
      </c>
      <c r="F130" s="192"/>
      <c r="G130" s="191">
        <f>'[2]GENEL ENVANTER'!$F$510</f>
        <v>69</v>
      </c>
      <c r="H130" s="129" t="s">
        <v>1097</v>
      </c>
      <c r="I130" s="105" t="s">
        <v>94</v>
      </c>
      <c r="J130" s="15" t="s">
        <v>1</v>
      </c>
      <c r="K130" s="94" t="s">
        <v>979</v>
      </c>
      <c r="L130" s="15" t="s">
        <v>978</v>
      </c>
      <c r="M130" s="108">
        <f t="shared" si="4"/>
        <v>3777.75</v>
      </c>
      <c r="N130" s="98" t="s">
        <v>0</v>
      </c>
      <c r="O130" s="15" t="s">
        <v>57</v>
      </c>
      <c r="P130" s="66"/>
      <c r="R130" s="218">
        <v>150</v>
      </c>
      <c r="S130" s="218">
        <v>365</v>
      </c>
      <c r="T130" s="218">
        <v>1000</v>
      </c>
    </row>
    <row r="131" spans="1:20" ht="25.5" customHeight="1">
      <c r="A131" s="190">
        <v>121</v>
      </c>
      <c r="B131" s="191">
        <v>21124</v>
      </c>
      <c r="C131" s="191"/>
      <c r="D131" s="191" t="s">
        <v>78</v>
      </c>
      <c r="E131" s="192" t="s">
        <v>508</v>
      </c>
      <c r="F131" s="192"/>
      <c r="G131" s="191">
        <f>'[2]GENEL ENVANTER'!$F$516</f>
        <v>257</v>
      </c>
      <c r="H131" s="127" t="s">
        <v>297</v>
      </c>
      <c r="I131" s="105" t="s">
        <v>94</v>
      </c>
      <c r="J131" s="15" t="s">
        <v>1</v>
      </c>
      <c r="K131" s="94" t="s">
        <v>979</v>
      </c>
      <c r="L131" s="15"/>
      <c r="M131" s="108">
        <f t="shared" si="4"/>
        <v>14070.75</v>
      </c>
      <c r="N131" s="98" t="s">
        <v>0</v>
      </c>
      <c r="O131" s="15" t="s">
        <v>57</v>
      </c>
      <c r="P131" s="66"/>
      <c r="R131" s="218">
        <v>150</v>
      </c>
      <c r="S131" s="218">
        <v>365</v>
      </c>
      <c r="T131" s="218">
        <v>1000</v>
      </c>
    </row>
    <row r="132" spans="1:20" ht="12.75">
      <c r="A132" s="190">
        <v>122</v>
      </c>
      <c r="B132" s="191">
        <v>21125</v>
      </c>
      <c r="C132" s="191"/>
      <c r="D132" s="191" t="s">
        <v>78</v>
      </c>
      <c r="E132" s="192" t="s">
        <v>509</v>
      </c>
      <c r="F132" s="192"/>
      <c r="G132" s="191">
        <f>'[2]GENEL ENVANTER'!$F$520</f>
        <v>59</v>
      </c>
      <c r="H132" s="129" t="s">
        <v>984</v>
      </c>
      <c r="I132" s="105" t="s">
        <v>94</v>
      </c>
      <c r="J132" s="15" t="s">
        <v>1</v>
      </c>
      <c r="K132" s="94" t="s">
        <v>979</v>
      </c>
      <c r="L132" s="15"/>
      <c r="M132" s="108">
        <f t="shared" si="4"/>
        <v>3230.25</v>
      </c>
      <c r="N132" s="98" t="s">
        <v>0</v>
      </c>
      <c r="O132" s="15" t="s">
        <v>57</v>
      </c>
      <c r="P132" s="66"/>
      <c r="R132" s="218">
        <v>150</v>
      </c>
      <c r="S132" s="218">
        <v>365</v>
      </c>
      <c r="T132" s="218">
        <v>1000</v>
      </c>
    </row>
    <row r="133" spans="1:20" ht="12.75" customHeight="1">
      <c r="A133" s="190">
        <v>123</v>
      </c>
      <c r="B133" s="191">
        <v>21126</v>
      </c>
      <c r="C133" s="191"/>
      <c r="D133" s="191" t="s">
        <v>78</v>
      </c>
      <c r="E133" s="192" t="s">
        <v>510</v>
      </c>
      <c r="F133" s="192"/>
      <c r="G133" s="191">
        <f>'[2]GENEL ENVANTER'!$F$522</f>
        <v>51</v>
      </c>
      <c r="H133" s="127" t="s">
        <v>235</v>
      </c>
      <c r="I133" s="105" t="s">
        <v>94</v>
      </c>
      <c r="J133" s="15" t="s">
        <v>1</v>
      </c>
      <c r="K133" s="94" t="s">
        <v>979</v>
      </c>
      <c r="L133" s="15"/>
      <c r="M133" s="108">
        <f t="shared" si="4"/>
        <v>2792.25</v>
      </c>
      <c r="N133" s="98" t="s">
        <v>0</v>
      </c>
      <c r="O133" s="15" t="s">
        <v>57</v>
      </c>
      <c r="P133" s="66"/>
      <c r="R133" s="218">
        <v>150</v>
      </c>
      <c r="S133" s="218">
        <v>365</v>
      </c>
      <c r="T133" s="218">
        <v>1000</v>
      </c>
    </row>
    <row r="134" spans="1:20" ht="12.75" customHeight="1">
      <c r="A134" s="190">
        <v>124</v>
      </c>
      <c r="B134" s="191">
        <v>21127</v>
      </c>
      <c r="C134" s="191"/>
      <c r="D134" s="191" t="s">
        <v>78</v>
      </c>
      <c r="E134" s="192" t="s">
        <v>511</v>
      </c>
      <c r="F134" s="192"/>
      <c r="G134" s="191">
        <f>'[2]GENEL ENVANTER'!$F$524</f>
        <v>29</v>
      </c>
      <c r="H134" s="127" t="s">
        <v>1075</v>
      </c>
      <c r="I134" s="105" t="s">
        <v>94</v>
      </c>
      <c r="J134" s="15" t="s">
        <v>1</v>
      </c>
      <c r="K134" s="94" t="s">
        <v>979</v>
      </c>
      <c r="L134" s="15"/>
      <c r="M134" s="108">
        <f t="shared" si="4"/>
        <v>1587.75</v>
      </c>
      <c r="N134" s="98" t="s">
        <v>0</v>
      </c>
      <c r="O134" s="15" t="s">
        <v>57</v>
      </c>
      <c r="P134" s="66"/>
      <c r="R134" s="218">
        <v>150</v>
      </c>
      <c r="S134" s="218">
        <v>365</v>
      </c>
      <c r="T134" s="218">
        <v>1000</v>
      </c>
    </row>
    <row r="135" spans="1:20" ht="25.5" customHeight="1">
      <c r="A135" s="190">
        <v>125</v>
      </c>
      <c r="B135" s="193">
        <v>21129</v>
      </c>
      <c r="C135" s="194"/>
      <c r="D135" s="194" t="s">
        <v>79</v>
      </c>
      <c r="E135" s="195" t="s">
        <v>512</v>
      </c>
      <c r="F135" s="196"/>
      <c r="G135" s="197">
        <f>'[2]GENEL ENVANTER'!$F$4</f>
        <v>345</v>
      </c>
      <c r="H135" s="131" t="s">
        <v>229</v>
      </c>
      <c r="I135" s="105" t="s">
        <v>94</v>
      </c>
      <c r="J135" s="15" t="s">
        <v>1</v>
      </c>
      <c r="K135" s="94" t="s">
        <v>979</v>
      </c>
      <c r="L135" s="15" t="s">
        <v>978</v>
      </c>
      <c r="M135" s="108">
        <f t="shared" si="4"/>
        <v>18888.75</v>
      </c>
      <c r="N135" s="98" t="s">
        <v>0</v>
      </c>
      <c r="O135" s="15" t="s">
        <v>57</v>
      </c>
      <c r="P135" s="66"/>
      <c r="R135" s="218">
        <v>150</v>
      </c>
      <c r="S135" s="218">
        <v>365</v>
      </c>
      <c r="T135" s="218">
        <v>1000</v>
      </c>
    </row>
    <row r="136" spans="1:20" ht="25.5" customHeight="1">
      <c r="A136" s="190">
        <v>126</v>
      </c>
      <c r="B136" s="193">
        <v>21130</v>
      </c>
      <c r="C136" s="194"/>
      <c r="D136" s="194" t="s">
        <v>79</v>
      </c>
      <c r="E136" s="195" t="s">
        <v>513</v>
      </c>
      <c r="F136" s="196"/>
      <c r="G136" s="198">
        <f>'[2]GENEL ENVANTER'!$F$5</f>
        <v>224</v>
      </c>
      <c r="H136" s="130" t="s">
        <v>109</v>
      </c>
      <c r="I136" s="105" t="s">
        <v>94</v>
      </c>
      <c r="J136" s="15" t="s">
        <v>1</v>
      </c>
      <c r="K136" s="94" t="s">
        <v>979</v>
      </c>
      <c r="L136" s="15" t="s">
        <v>978</v>
      </c>
      <c r="M136" s="108">
        <f t="shared" si="4"/>
        <v>12264</v>
      </c>
      <c r="N136" s="98" t="s">
        <v>0</v>
      </c>
      <c r="O136" s="15" t="s">
        <v>57</v>
      </c>
      <c r="P136" s="66"/>
      <c r="R136" s="218">
        <v>150</v>
      </c>
      <c r="S136" s="218">
        <v>365</v>
      </c>
      <c r="T136" s="218">
        <v>1000</v>
      </c>
    </row>
    <row r="137" spans="1:20" ht="25.5" customHeight="1">
      <c r="A137" s="190">
        <v>127</v>
      </c>
      <c r="B137" s="193">
        <v>21131</v>
      </c>
      <c r="C137" s="194"/>
      <c r="D137" s="194" t="s">
        <v>79</v>
      </c>
      <c r="E137" s="195" t="s">
        <v>514</v>
      </c>
      <c r="F137" s="196"/>
      <c r="G137" s="198">
        <f>'[2]GENEL ENVANTER'!$F$6</f>
        <v>293</v>
      </c>
      <c r="H137" s="130" t="s">
        <v>183</v>
      </c>
      <c r="I137" s="105" t="s">
        <v>94</v>
      </c>
      <c r="J137" s="15" t="s">
        <v>1</v>
      </c>
      <c r="K137" s="94" t="s">
        <v>979</v>
      </c>
      <c r="L137" s="15"/>
      <c r="M137" s="108">
        <f t="shared" si="4"/>
        <v>16041.75</v>
      </c>
      <c r="N137" s="98" t="s">
        <v>0</v>
      </c>
      <c r="O137" s="15" t="s">
        <v>57</v>
      </c>
      <c r="P137" s="66"/>
      <c r="R137" s="218">
        <v>150</v>
      </c>
      <c r="S137" s="218">
        <v>365</v>
      </c>
      <c r="T137" s="218">
        <v>1000</v>
      </c>
    </row>
    <row r="138" spans="1:20" ht="21" customHeight="1">
      <c r="A138" s="190">
        <v>128</v>
      </c>
      <c r="B138" s="193">
        <v>21132</v>
      </c>
      <c r="C138" s="194"/>
      <c r="D138" s="194" t="s">
        <v>79</v>
      </c>
      <c r="E138" s="195" t="s">
        <v>79</v>
      </c>
      <c r="F138" s="196"/>
      <c r="G138" s="198">
        <f>'[2]GENEL ENVANTER'!$F$7</f>
        <v>279</v>
      </c>
      <c r="H138" s="130" t="s">
        <v>1109</v>
      </c>
      <c r="I138" s="105" t="s">
        <v>94</v>
      </c>
      <c r="J138" s="15" t="s">
        <v>1</v>
      </c>
      <c r="K138" s="94" t="s">
        <v>979</v>
      </c>
      <c r="L138" s="15"/>
      <c r="M138" s="108">
        <f t="shared" si="4"/>
        <v>15275.25</v>
      </c>
      <c r="N138" s="98" t="s">
        <v>0</v>
      </c>
      <c r="O138" s="15" t="s">
        <v>57</v>
      </c>
      <c r="P138" s="66"/>
      <c r="R138" s="218">
        <v>150</v>
      </c>
      <c r="S138" s="218">
        <v>365</v>
      </c>
      <c r="T138" s="218">
        <v>1000</v>
      </c>
    </row>
    <row r="139" spans="1:20" ht="21" customHeight="1">
      <c r="A139" s="190">
        <v>129</v>
      </c>
      <c r="B139" s="193">
        <v>21133</v>
      </c>
      <c r="C139" s="194"/>
      <c r="D139" s="194" t="s">
        <v>79</v>
      </c>
      <c r="E139" s="195" t="s">
        <v>515</v>
      </c>
      <c r="F139" s="195"/>
      <c r="G139" s="198">
        <f>'[2]GENEL ENVANTER'!$F$8</f>
        <v>45</v>
      </c>
      <c r="H139" s="131" t="s">
        <v>1110</v>
      </c>
      <c r="I139" s="105" t="s">
        <v>94</v>
      </c>
      <c r="J139" s="15" t="s">
        <v>1</v>
      </c>
      <c r="K139" s="94" t="s">
        <v>979</v>
      </c>
      <c r="L139" s="15"/>
      <c r="M139" s="108">
        <f t="shared" si="4"/>
        <v>2463.75</v>
      </c>
      <c r="N139" s="98" t="s">
        <v>0</v>
      </c>
      <c r="O139" s="15" t="s">
        <v>57</v>
      </c>
      <c r="P139" s="66"/>
      <c r="R139" s="218">
        <v>150</v>
      </c>
      <c r="S139" s="218">
        <v>365</v>
      </c>
      <c r="T139" s="218">
        <v>1000</v>
      </c>
    </row>
    <row r="140" spans="1:20" ht="12.75" customHeight="1">
      <c r="A140" s="190">
        <v>130</v>
      </c>
      <c r="B140" s="193">
        <v>21134</v>
      </c>
      <c r="C140" s="194"/>
      <c r="D140" s="194" t="s">
        <v>79</v>
      </c>
      <c r="E140" s="195" t="s">
        <v>516</v>
      </c>
      <c r="F140" s="195"/>
      <c r="G140" s="198">
        <f>'[2]GENEL ENVANTER'!$F$9</f>
        <v>83</v>
      </c>
      <c r="H140" s="131" t="s">
        <v>181</v>
      </c>
      <c r="I140" s="105" t="s">
        <v>94</v>
      </c>
      <c r="J140" s="15" t="s">
        <v>1</v>
      </c>
      <c r="K140" s="94" t="s">
        <v>979</v>
      </c>
      <c r="L140" s="15" t="s">
        <v>978</v>
      </c>
      <c r="M140" s="108">
        <f t="shared" si="4"/>
        <v>4544.25</v>
      </c>
      <c r="N140" s="98" t="s">
        <v>0</v>
      </c>
      <c r="O140" s="15" t="s">
        <v>57</v>
      </c>
      <c r="P140" s="66"/>
      <c r="R140" s="218">
        <v>150</v>
      </c>
      <c r="S140" s="218">
        <v>365</v>
      </c>
      <c r="T140" s="218">
        <v>1000</v>
      </c>
    </row>
    <row r="141" spans="1:20" ht="25.5" customHeight="1">
      <c r="A141" s="190">
        <v>131</v>
      </c>
      <c r="B141" s="193">
        <v>21135</v>
      </c>
      <c r="C141" s="194"/>
      <c r="D141" s="194" t="s">
        <v>79</v>
      </c>
      <c r="E141" s="195" t="s">
        <v>517</v>
      </c>
      <c r="F141" s="195"/>
      <c r="G141" s="198">
        <f>'[2]GENEL ENVANTER'!$F$10</f>
        <v>536</v>
      </c>
      <c r="H141" s="130" t="s">
        <v>1112</v>
      </c>
      <c r="I141" s="105" t="s">
        <v>94</v>
      </c>
      <c r="J141" s="15" t="s">
        <v>1</v>
      </c>
      <c r="K141" s="94" t="s">
        <v>979</v>
      </c>
      <c r="L141" s="15" t="s">
        <v>978</v>
      </c>
      <c r="M141" s="108">
        <f t="shared" si="4"/>
        <v>29346</v>
      </c>
      <c r="N141" s="98" t="s">
        <v>0</v>
      </c>
      <c r="O141" s="15" t="s">
        <v>57</v>
      </c>
      <c r="P141" s="66"/>
      <c r="R141" s="218">
        <v>150</v>
      </c>
      <c r="S141" s="218">
        <v>365</v>
      </c>
      <c r="T141" s="218">
        <v>1000</v>
      </c>
    </row>
    <row r="142" spans="1:20" ht="25.5" customHeight="1">
      <c r="A142" s="190">
        <v>132</v>
      </c>
      <c r="B142" s="193">
        <v>21136</v>
      </c>
      <c r="C142" s="194"/>
      <c r="D142" s="194" t="s">
        <v>79</v>
      </c>
      <c r="E142" s="195" t="s">
        <v>518</v>
      </c>
      <c r="F142" s="195"/>
      <c r="G142" s="198">
        <f>'[2]GENEL ENVANTER'!$F$11</f>
        <v>182</v>
      </c>
      <c r="H142" s="131" t="s">
        <v>229</v>
      </c>
      <c r="I142" s="105" t="s">
        <v>94</v>
      </c>
      <c r="J142" s="15" t="s">
        <v>1</v>
      </c>
      <c r="K142" s="94" t="s">
        <v>979</v>
      </c>
      <c r="L142" s="15"/>
      <c r="M142" s="108">
        <f t="shared" si="4"/>
        <v>9964.5</v>
      </c>
      <c r="N142" s="98" t="s">
        <v>0</v>
      </c>
      <c r="O142" s="15" t="s">
        <v>57</v>
      </c>
      <c r="P142" s="66"/>
      <c r="R142" s="218">
        <v>150</v>
      </c>
      <c r="S142" s="218">
        <v>365</v>
      </c>
      <c r="T142" s="218">
        <v>1000</v>
      </c>
    </row>
    <row r="143" spans="1:20" ht="12.75" customHeight="1">
      <c r="A143" s="190">
        <v>133</v>
      </c>
      <c r="B143" s="193">
        <v>21137</v>
      </c>
      <c r="C143" s="194"/>
      <c r="D143" s="194" t="s">
        <v>79</v>
      </c>
      <c r="E143" s="195" t="s">
        <v>519</v>
      </c>
      <c r="F143" s="195"/>
      <c r="G143" s="198">
        <f>'[2]GENEL ENVANTER'!$F$12</f>
        <v>732</v>
      </c>
      <c r="H143" s="131">
        <v>2014</v>
      </c>
      <c r="I143" s="105" t="s">
        <v>94</v>
      </c>
      <c r="J143" s="15" t="s">
        <v>1</v>
      </c>
      <c r="K143" s="94" t="s">
        <v>979</v>
      </c>
      <c r="L143" s="15"/>
      <c r="M143" s="108">
        <f t="shared" si="4"/>
        <v>40077</v>
      </c>
      <c r="N143" s="98" t="s">
        <v>0</v>
      </c>
      <c r="O143" s="15" t="s">
        <v>57</v>
      </c>
      <c r="P143" s="66"/>
      <c r="R143" s="218">
        <v>150</v>
      </c>
      <c r="S143" s="218">
        <v>365</v>
      </c>
      <c r="T143" s="218">
        <v>1000</v>
      </c>
    </row>
    <row r="144" spans="1:20" ht="25.5">
      <c r="A144" s="190">
        <v>134</v>
      </c>
      <c r="B144" s="193">
        <v>21138</v>
      </c>
      <c r="C144" s="194"/>
      <c r="D144" s="194" t="s">
        <v>79</v>
      </c>
      <c r="E144" s="195" t="s">
        <v>520</v>
      </c>
      <c r="F144" s="195"/>
      <c r="G144" s="198">
        <f>'[2]GENEL ENVANTER'!$F$13</f>
        <v>315</v>
      </c>
      <c r="H144" s="130" t="s">
        <v>994</v>
      </c>
      <c r="I144" s="105" t="s">
        <v>94</v>
      </c>
      <c r="J144" s="15" t="s">
        <v>1</v>
      </c>
      <c r="K144" s="94" t="s">
        <v>979</v>
      </c>
      <c r="L144" s="15"/>
      <c r="M144" s="108">
        <f t="shared" si="4"/>
        <v>17246.25</v>
      </c>
      <c r="N144" s="98" t="s">
        <v>0</v>
      </c>
      <c r="O144" s="15" t="s">
        <v>57</v>
      </c>
      <c r="P144" s="66"/>
      <c r="R144" s="218">
        <v>150</v>
      </c>
      <c r="S144" s="218">
        <v>365</v>
      </c>
      <c r="T144" s="218">
        <v>1000</v>
      </c>
    </row>
    <row r="145" spans="1:20" ht="25.5" customHeight="1">
      <c r="A145" s="190">
        <v>135</v>
      </c>
      <c r="B145" s="193">
        <v>21139</v>
      </c>
      <c r="C145" s="194"/>
      <c r="D145" s="194" t="s">
        <v>79</v>
      </c>
      <c r="E145" s="195" t="s">
        <v>521</v>
      </c>
      <c r="F145" s="195"/>
      <c r="G145" s="198">
        <f>'[2]GENEL ENVANTER'!$F$14</f>
        <v>526</v>
      </c>
      <c r="H145" s="130" t="s">
        <v>1111</v>
      </c>
      <c r="I145" s="105" t="s">
        <v>94</v>
      </c>
      <c r="J145" s="15" t="s">
        <v>1</v>
      </c>
      <c r="K145" s="94" t="s">
        <v>979</v>
      </c>
      <c r="L145" s="15"/>
      <c r="M145" s="108">
        <f t="shared" si="4"/>
        <v>28798.5</v>
      </c>
      <c r="N145" s="98" t="s">
        <v>0</v>
      </c>
      <c r="O145" s="15" t="s">
        <v>57</v>
      </c>
      <c r="P145" s="66"/>
      <c r="R145" s="218">
        <v>150</v>
      </c>
      <c r="S145" s="218">
        <v>365</v>
      </c>
      <c r="T145" s="218">
        <v>1000</v>
      </c>
    </row>
    <row r="146" spans="1:20" ht="25.5" customHeight="1">
      <c r="A146" s="190">
        <v>136</v>
      </c>
      <c r="B146" s="193">
        <v>21140</v>
      </c>
      <c r="C146" s="194"/>
      <c r="D146" s="194" t="s">
        <v>79</v>
      </c>
      <c r="E146" s="195" t="s">
        <v>522</v>
      </c>
      <c r="F146" s="195"/>
      <c r="G146" s="198">
        <f>'[2]GENEL ENVANTER'!$F$15</f>
        <v>343</v>
      </c>
      <c r="H146" s="130" t="s">
        <v>113</v>
      </c>
      <c r="I146" s="105" t="s">
        <v>94</v>
      </c>
      <c r="J146" s="15" t="s">
        <v>1</v>
      </c>
      <c r="K146" s="94" t="s">
        <v>979</v>
      </c>
      <c r="L146" s="15"/>
      <c r="M146" s="108">
        <f t="shared" si="4"/>
        <v>18779.25</v>
      </c>
      <c r="N146" s="98" t="s">
        <v>0</v>
      </c>
      <c r="O146" s="15" t="s">
        <v>57</v>
      </c>
      <c r="P146" s="66"/>
      <c r="R146" s="218">
        <v>150</v>
      </c>
      <c r="S146" s="218">
        <v>365</v>
      </c>
      <c r="T146" s="218">
        <v>1000</v>
      </c>
    </row>
    <row r="147" spans="1:20" ht="38.25" customHeight="1">
      <c r="A147" s="190">
        <v>137</v>
      </c>
      <c r="B147" s="193">
        <v>21141</v>
      </c>
      <c r="C147" s="194"/>
      <c r="D147" s="194" t="s">
        <v>79</v>
      </c>
      <c r="E147" s="195" t="s">
        <v>523</v>
      </c>
      <c r="F147" s="195"/>
      <c r="G147" s="198">
        <f>'[2]GENEL ENVANTER'!$F$16</f>
        <v>177</v>
      </c>
      <c r="H147" s="130" t="s">
        <v>114</v>
      </c>
      <c r="I147" s="105" t="s">
        <v>94</v>
      </c>
      <c r="J147" s="15" t="s">
        <v>1</v>
      </c>
      <c r="K147" s="94" t="s">
        <v>979</v>
      </c>
      <c r="L147" s="15" t="s">
        <v>978</v>
      </c>
      <c r="M147" s="108">
        <f t="shared" si="4"/>
        <v>9690.75</v>
      </c>
      <c r="N147" s="98" t="s">
        <v>0</v>
      </c>
      <c r="O147" s="15" t="s">
        <v>57</v>
      </c>
      <c r="P147" s="66"/>
      <c r="R147" s="218">
        <v>150</v>
      </c>
      <c r="S147" s="218">
        <v>365</v>
      </c>
      <c r="T147" s="218">
        <v>1000</v>
      </c>
    </row>
    <row r="148" spans="1:20" ht="12.75" customHeight="1">
      <c r="A148" s="190">
        <v>138</v>
      </c>
      <c r="B148" s="193">
        <v>21142</v>
      </c>
      <c r="C148" s="194"/>
      <c r="D148" s="194" t="s">
        <v>79</v>
      </c>
      <c r="E148" s="195" t="s">
        <v>524</v>
      </c>
      <c r="F148" s="195"/>
      <c r="G148" s="198">
        <f>'[2]GENEL ENVANTER'!$F$17</f>
        <v>695</v>
      </c>
      <c r="H148" s="130" t="s">
        <v>316</v>
      </c>
      <c r="I148" s="105" t="s">
        <v>94</v>
      </c>
      <c r="J148" s="15" t="s">
        <v>1</v>
      </c>
      <c r="K148" s="94" t="s">
        <v>979</v>
      </c>
      <c r="L148" s="15"/>
      <c r="M148" s="108">
        <f t="shared" si="4"/>
        <v>38051.25</v>
      </c>
      <c r="N148" s="98" t="s">
        <v>0</v>
      </c>
      <c r="O148" s="15" t="s">
        <v>57</v>
      </c>
      <c r="P148" s="66"/>
      <c r="R148" s="218">
        <v>150</v>
      </c>
      <c r="S148" s="218">
        <v>365</v>
      </c>
      <c r="T148" s="218">
        <v>1000</v>
      </c>
    </row>
    <row r="149" spans="1:20" ht="25.5" customHeight="1">
      <c r="A149" s="190">
        <v>139</v>
      </c>
      <c r="B149" s="193">
        <v>21143</v>
      </c>
      <c r="C149" s="194"/>
      <c r="D149" s="194" t="s">
        <v>79</v>
      </c>
      <c r="E149" s="195" t="s">
        <v>525</v>
      </c>
      <c r="F149" s="195"/>
      <c r="G149" s="198">
        <f>'[2]GENEL ENVANTER'!$F$18</f>
        <v>226</v>
      </c>
      <c r="H149" s="130" t="s">
        <v>115</v>
      </c>
      <c r="I149" s="105" t="s">
        <v>94</v>
      </c>
      <c r="J149" s="15" t="s">
        <v>1</v>
      </c>
      <c r="K149" s="94" t="s">
        <v>979</v>
      </c>
      <c r="L149" s="15"/>
      <c r="M149" s="108">
        <f t="shared" si="4"/>
        <v>12373.5</v>
      </c>
      <c r="N149" s="98" t="s">
        <v>0</v>
      </c>
      <c r="O149" s="15" t="s">
        <v>57</v>
      </c>
      <c r="P149" s="66"/>
      <c r="R149" s="218">
        <v>150</v>
      </c>
      <c r="S149" s="218">
        <v>365</v>
      </c>
      <c r="T149" s="218">
        <v>1000</v>
      </c>
    </row>
    <row r="150" spans="1:20" ht="12.75" customHeight="1">
      <c r="A150" s="190">
        <v>140</v>
      </c>
      <c r="B150" s="193">
        <v>21144</v>
      </c>
      <c r="C150" s="194"/>
      <c r="D150" s="194" t="s">
        <v>79</v>
      </c>
      <c r="E150" s="195" t="s">
        <v>471</v>
      </c>
      <c r="F150" s="195"/>
      <c r="G150" s="198">
        <f>'[2]GENEL ENVANTER'!$F$19</f>
        <v>198</v>
      </c>
      <c r="H150" s="131" t="s">
        <v>315</v>
      </c>
      <c r="I150" s="105" t="s">
        <v>94</v>
      </c>
      <c r="J150" s="15" t="s">
        <v>1</v>
      </c>
      <c r="K150" s="94" t="s">
        <v>979</v>
      </c>
      <c r="L150" s="15"/>
      <c r="M150" s="108">
        <f t="shared" si="4"/>
        <v>10840.5</v>
      </c>
      <c r="N150" s="98" t="s">
        <v>0</v>
      </c>
      <c r="O150" s="15" t="s">
        <v>57</v>
      </c>
      <c r="P150" s="66"/>
      <c r="R150" s="218">
        <v>150</v>
      </c>
      <c r="S150" s="218">
        <v>365</v>
      </c>
      <c r="T150" s="218">
        <v>1000</v>
      </c>
    </row>
    <row r="151" spans="1:20" ht="38.25">
      <c r="A151" s="190">
        <v>141</v>
      </c>
      <c r="B151" s="193">
        <v>21145</v>
      </c>
      <c r="C151" s="194"/>
      <c r="D151" s="194" t="s">
        <v>79</v>
      </c>
      <c r="E151" s="195" t="s">
        <v>526</v>
      </c>
      <c r="F151" s="195"/>
      <c r="G151" s="198">
        <f>'[2]GENEL ENVANTER'!$F$20</f>
        <v>215</v>
      </c>
      <c r="H151" s="130" t="s">
        <v>993</v>
      </c>
      <c r="I151" s="105" t="s">
        <v>94</v>
      </c>
      <c r="J151" s="15" t="s">
        <v>1</v>
      </c>
      <c r="K151" s="94" t="s">
        <v>979</v>
      </c>
      <c r="L151" s="15"/>
      <c r="M151" s="108">
        <f t="shared" si="4"/>
        <v>11771.25</v>
      </c>
      <c r="N151" s="98" t="s">
        <v>0</v>
      </c>
      <c r="O151" s="15" t="s">
        <v>57</v>
      </c>
      <c r="P151" s="66"/>
      <c r="R151" s="218">
        <v>150</v>
      </c>
      <c r="S151" s="218">
        <v>365</v>
      </c>
      <c r="T151" s="218">
        <v>1000</v>
      </c>
    </row>
    <row r="152" spans="1:20" ht="12.75" customHeight="1">
      <c r="A152" s="190">
        <v>142</v>
      </c>
      <c r="B152" s="193">
        <v>21146</v>
      </c>
      <c r="C152" s="194"/>
      <c r="D152" s="194" t="s">
        <v>79</v>
      </c>
      <c r="E152" s="195" t="s">
        <v>527</v>
      </c>
      <c r="F152" s="195"/>
      <c r="G152" s="198">
        <f>'[2]GENEL ENVANTER'!$F$21</f>
        <v>78</v>
      </c>
      <c r="H152" s="131" t="s">
        <v>317</v>
      </c>
      <c r="I152" s="105" t="s">
        <v>94</v>
      </c>
      <c r="J152" s="15" t="s">
        <v>1</v>
      </c>
      <c r="K152" s="94" t="s">
        <v>979</v>
      </c>
      <c r="L152" s="15" t="s">
        <v>978</v>
      </c>
      <c r="M152" s="108">
        <f t="shared" si="4"/>
        <v>4270.5</v>
      </c>
      <c r="N152" s="98" t="s">
        <v>0</v>
      </c>
      <c r="O152" s="15" t="s">
        <v>57</v>
      </c>
      <c r="P152" s="66"/>
      <c r="R152" s="218">
        <v>150</v>
      </c>
      <c r="S152" s="218">
        <v>365</v>
      </c>
      <c r="T152" s="218">
        <v>1000</v>
      </c>
    </row>
    <row r="153" spans="1:20" ht="25.5" customHeight="1">
      <c r="A153" s="190">
        <v>143</v>
      </c>
      <c r="B153" s="193">
        <v>21147</v>
      </c>
      <c r="C153" s="194"/>
      <c r="D153" s="194" t="s">
        <v>79</v>
      </c>
      <c r="E153" s="195" t="s">
        <v>528</v>
      </c>
      <c r="F153" s="195"/>
      <c r="G153" s="198">
        <f>'[2]GENEL ENVANTER'!$F$22</f>
        <v>270</v>
      </c>
      <c r="H153" s="130" t="s">
        <v>314</v>
      </c>
      <c r="I153" s="105" t="s">
        <v>94</v>
      </c>
      <c r="J153" s="15" t="s">
        <v>1</v>
      </c>
      <c r="K153" s="94" t="s">
        <v>979</v>
      </c>
      <c r="L153" s="15"/>
      <c r="M153" s="108">
        <f t="shared" si="4"/>
        <v>14782.5</v>
      </c>
      <c r="N153" s="98" t="s">
        <v>0</v>
      </c>
      <c r="O153" s="15" t="s">
        <v>57</v>
      </c>
      <c r="P153" s="66"/>
      <c r="R153" s="218">
        <v>150</v>
      </c>
      <c r="S153" s="218">
        <v>365</v>
      </c>
      <c r="T153" s="218">
        <v>1000</v>
      </c>
    </row>
    <row r="154" spans="1:20" ht="12.75" customHeight="1">
      <c r="A154" s="190">
        <v>144</v>
      </c>
      <c r="B154" s="193">
        <v>21148</v>
      </c>
      <c r="C154" s="194"/>
      <c r="D154" s="194" t="s">
        <v>79</v>
      </c>
      <c r="E154" s="195" t="s">
        <v>529</v>
      </c>
      <c r="F154" s="195"/>
      <c r="G154" s="198">
        <f>'[2]GENEL ENVANTER'!$F$23</f>
        <v>153</v>
      </c>
      <c r="H154" s="131" t="s">
        <v>248</v>
      </c>
      <c r="I154" s="105" t="s">
        <v>94</v>
      </c>
      <c r="J154" s="15" t="s">
        <v>1</v>
      </c>
      <c r="K154" s="94" t="s">
        <v>979</v>
      </c>
      <c r="L154" s="15"/>
      <c r="M154" s="108">
        <f t="shared" si="4"/>
        <v>8376.75</v>
      </c>
      <c r="N154" s="98" t="s">
        <v>0</v>
      </c>
      <c r="O154" s="15" t="s">
        <v>57</v>
      </c>
      <c r="P154" s="66"/>
      <c r="R154" s="218">
        <v>150</v>
      </c>
      <c r="S154" s="218">
        <v>365</v>
      </c>
      <c r="T154" s="218">
        <v>1000</v>
      </c>
    </row>
    <row r="155" spans="1:20" ht="12.75" customHeight="1">
      <c r="A155" s="190">
        <v>145</v>
      </c>
      <c r="B155" s="193">
        <v>21149</v>
      </c>
      <c r="C155" s="194"/>
      <c r="D155" s="194" t="s">
        <v>79</v>
      </c>
      <c r="E155" s="195" t="s">
        <v>530</v>
      </c>
      <c r="F155" s="195"/>
      <c r="G155" s="198">
        <f>'[2]GENEL ENVANTER'!$F$24</f>
        <v>379</v>
      </c>
      <c r="H155" s="131">
        <v>2012</v>
      </c>
      <c r="I155" s="105" t="s">
        <v>94</v>
      </c>
      <c r="J155" s="15" t="s">
        <v>1</v>
      </c>
      <c r="K155" s="94" t="s">
        <v>979</v>
      </c>
      <c r="L155" s="15" t="s">
        <v>978</v>
      </c>
      <c r="M155" s="108">
        <f t="shared" si="4"/>
        <v>20750.25</v>
      </c>
      <c r="N155" s="98" t="s">
        <v>0</v>
      </c>
      <c r="O155" s="15" t="s">
        <v>57</v>
      </c>
      <c r="P155" s="66"/>
      <c r="R155" s="218">
        <v>150</v>
      </c>
      <c r="S155" s="218">
        <v>365</v>
      </c>
      <c r="T155" s="218">
        <v>1000</v>
      </c>
    </row>
    <row r="156" spans="1:20" ht="25.5" customHeight="1">
      <c r="A156" s="190">
        <v>146</v>
      </c>
      <c r="B156" s="193">
        <v>21150</v>
      </c>
      <c r="C156" s="194"/>
      <c r="D156" s="194" t="s">
        <v>79</v>
      </c>
      <c r="E156" s="195" t="s">
        <v>531</v>
      </c>
      <c r="F156" s="195"/>
      <c r="G156" s="198">
        <f>'[2]GENEL ENVANTER'!$F$25</f>
        <v>284</v>
      </c>
      <c r="H156" s="130" t="s">
        <v>184</v>
      </c>
      <c r="I156" s="105" t="s">
        <v>94</v>
      </c>
      <c r="J156" s="15" t="s">
        <v>1</v>
      </c>
      <c r="K156" s="94" t="s">
        <v>979</v>
      </c>
      <c r="L156" s="15"/>
      <c r="M156" s="108">
        <f t="shared" si="4"/>
        <v>15549</v>
      </c>
      <c r="N156" s="98" t="s">
        <v>0</v>
      </c>
      <c r="O156" s="15" t="s">
        <v>57</v>
      </c>
      <c r="P156" s="66"/>
      <c r="R156" s="218">
        <v>150</v>
      </c>
      <c r="S156" s="218">
        <v>365</v>
      </c>
      <c r="T156" s="218">
        <v>1000</v>
      </c>
    </row>
    <row r="157" spans="1:20" ht="25.5" customHeight="1">
      <c r="A157" s="190">
        <v>147</v>
      </c>
      <c r="B157" s="193">
        <v>21151</v>
      </c>
      <c r="C157" s="194"/>
      <c r="D157" s="194" t="s">
        <v>79</v>
      </c>
      <c r="E157" s="195" t="s">
        <v>532</v>
      </c>
      <c r="F157" s="195"/>
      <c r="G157" s="198">
        <f>'[2]GENEL ENVANTER'!$F$26</f>
        <v>192</v>
      </c>
      <c r="H157" s="130" t="s">
        <v>996</v>
      </c>
      <c r="I157" s="105" t="s">
        <v>94</v>
      </c>
      <c r="J157" s="15" t="s">
        <v>1</v>
      </c>
      <c r="K157" s="94" t="s">
        <v>979</v>
      </c>
      <c r="L157" s="15"/>
      <c r="M157" s="108">
        <f t="shared" si="4"/>
        <v>10512</v>
      </c>
      <c r="N157" s="98" t="s">
        <v>0</v>
      </c>
      <c r="O157" s="15" t="s">
        <v>57</v>
      </c>
      <c r="P157" s="66"/>
      <c r="R157" s="218">
        <v>150</v>
      </c>
      <c r="S157" s="218">
        <v>365</v>
      </c>
      <c r="T157" s="218">
        <v>1000</v>
      </c>
    </row>
    <row r="158" spans="1:20" ht="25.5">
      <c r="A158" s="190">
        <v>148</v>
      </c>
      <c r="B158" s="193">
        <v>21152</v>
      </c>
      <c r="C158" s="194"/>
      <c r="D158" s="194" t="s">
        <v>79</v>
      </c>
      <c r="E158" s="195" t="s">
        <v>533</v>
      </c>
      <c r="F158" s="195"/>
      <c r="G158" s="198">
        <f>'[2]GENEL ENVANTER'!$F$27</f>
        <v>80</v>
      </c>
      <c r="H158" s="130" t="s">
        <v>997</v>
      </c>
      <c r="I158" s="105" t="s">
        <v>94</v>
      </c>
      <c r="J158" s="15" t="s">
        <v>1</v>
      </c>
      <c r="K158" s="94" t="s">
        <v>979</v>
      </c>
      <c r="L158" s="15"/>
      <c r="M158" s="108">
        <f t="shared" si="4"/>
        <v>4380</v>
      </c>
      <c r="N158" s="98" t="s">
        <v>0</v>
      </c>
      <c r="O158" s="15" t="s">
        <v>57</v>
      </c>
      <c r="P158" s="66"/>
      <c r="R158" s="218">
        <v>150</v>
      </c>
      <c r="S158" s="218">
        <v>365</v>
      </c>
      <c r="T158" s="218">
        <v>1000</v>
      </c>
    </row>
    <row r="159" spans="1:20" ht="25.5" customHeight="1">
      <c r="A159" s="190">
        <v>149</v>
      </c>
      <c r="B159" s="193">
        <v>21153</v>
      </c>
      <c r="C159" s="194"/>
      <c r="D159" s="194" t="s">
        <v>79</v>
      </c>
      <c r="E159" s="195" t="s">
        <v>534</v>
      </c>
      <c r="F159" s="195"/>
      <c r="G159" s="198">
        <f>'[2]GENEL ENVANTER'!$F$28</f>
        <v>43</v>
      </c>
      <c r="H159" s="130" t="s">
        <v>117</v>
      </c>
      <c r="I159" s="105" t="s">
        <v>94</v>
      </c>
      <c r="J159" s="15" t="s">
        <v>1</v>
      </c>
      <c r="K159" s="94" t="s">
        <v>979</v>
      </c>
      <c r="L159" s="15" t="s">
        <v>978</v>
      </c>
      <c r="M159" s="108">
        <f t="shared" si="4"/>
        <v>2354.25</v>
      </c>
      <c r="N159" s="98" t="s">
        <v>0</v>
      </c>
      <c r="O159" s="15" t="s">
        <v>57</v>
      </c>
      <c r="P159" s="66"/>
      <c r="R159" s="218">
        <v>150</v>
      </c>
      <c r="S159" s="218">
        <v>365</v>
      </c>
      <c r="T159" s="218">
        <v>1000</v>
      </c>
    </row>
    <row r="160" spans="1:20" ht="38.25" customHeight="1">
      <c r="A160" s="190">
        <v>150</v>
      </c>
      <c r="B160" s="193">
        <v>21154</v>
      </c>
      <c r="C160" s="194"/>
      <c r="D160" s="194" t="s">
        <v>79</v>
      </c>
      <c r="E160" s="195" t="s">
        <v>535</v>
      </c>
      <c r="F160" s="195"/>
      <c r="G160" s="198">
        <f>'[2]GENEL ENVANTER'!$F$29</f>
        <v>356</v>
      </c>
      <c r="H160" s="130" t="s">
        <v>230</v>
      </c>
      <c r="I160" s="105" t="s">
        <v>94</v>
      </c>
      <c r="J160" s="15" t="s">
        <v>1</v>
      </c>
      <c r="K160" s="94" t="s">
        <v>979</v>
      </c>
      <c r="L160" s="15"/>
      <c r="M160" s="108">
        <f t="shared" si="4"/>
        <v>19491</v>
      </c>
      <c r="N160" s="98" t="s">
        <v>0</v>
      </c>
      <c r="O160" s="15" t="s">
        <v>57</v>
      </c>
      <c r="P160" s="66"/>
      <c r="R160" s="218">
        <v>150</v>
      </c>
      <c r="S160" s="218">
        <v>365</v>
      </c>
      <c r="T160" s="218">
        <v>1000</v>
      </c>
    </row>
    <row r="161" spans="1:20" ht="25.5" customHeight="1">
      <c r="A161" s="190">
        <v>151</v>
      </c>
      <c r="B161" s="193">
        <v>21155</v>
      </c>
      <c r="C161" s="194"/>
      <c r="D161" s="194" t="s">
        <v>79</v>
      </c>
      <c r="E161" s="195" t="s">
        <v>536</v>
      </c>
      <c r="F161" s="195"/>
      <c r="G161" s="198">
        <f>'[2]GENEL ENVANTER'!$F$30</f>
        <v>659</v>
      </c>
      <c r="H161" s="130" t="s">
        <v>118</v>
      </c>
      <c r="I161" s="105" t="s">
        <v>94</v>
      </c>
      <c r="J161" s="15" t="s">
        <v>1</v>
      </c>
      <c r="K161" s="94" t="s">
        <v>979</v>
      </c>
      <c r="L161" s="15" t="s">
        <v>978</v>
      </c>
      <c r="M161" s="108">
        <f t="shared" si="4"/>
        <v>36080.25</v>
      </c>
      <c r="N161" s="98" t="s">
        <v>0</v>
      </c>
      <c r="O161" s="15" t="s">
        <v>57</v>
      </c>
      <c r="P161" s="66"/>
      <c r="R161" s="218">
        <v>150</v>
      </c>
      <c r="S161" s="218">
        <v>365</v>
      </c>
      <c r="T161" s="218">
        <v>1000</v>
      </c>
    </row>
    <row r="162" spans="1:20" ht="25.5" customHeight="1">
      <c r="A162" s="190">
        <v>152</v>
      </c>
      <c r="B162" s="193">
        <v>21156</v>
      </c>
      <c r="C162" s="194"/>
      <c r="D162" s="194" t="s">
        <v>79</v>
      </c>
      <c r="E162" s="195" t="s">
        <v>537</v>
      </c>
      <c r="F162" s="195"/>
      <c r="G162" s="198">
        <f>'[2]GENEL ENVANTER'!$F$31</f>
        <v>378</v>
      </c>
      <c r="H162" s="130" t="s">
        <v>119</v>
      </c>
      <c r="I162" s="105" t="s">
        <v>94</v>
      </c>
      <c r="J162" s="15" t="s">
        <v>1</v>
      </c>
      <c r="K162" s="94" t="s">
        <v>979</v>
      </c>
      <c r="L162" s="15"/>
      <c r="M162" s="108">
        <f t="shared" si="4"/>
        <v>20695.5</v>
      </c>
      <c r="N162" s="98" t="s">
        <v>0</v>
      </c>
      <c r="O162" s="15" t="s">
        <v>57</v>
      </c>
      <c r="P162" s="66"/>
      <c r="R162" s="218">
        <v>150</v>
      </c>
      <c r="S162" s="218">
        <v>365</v>
      </c>
      <c r="T162" s="218">
        <v>1000</v>
      </c>
    </row>
    <row r="163" spans="1:20" ht="12.75" customHeight="1">
      <c r="A163" s="190">
        <v>153</v>
      </c>
      <c r="B163" s="193">
        <v>21157</v>
      </c>
      <c r="C163" s="194"/>
      <c r="D163" s="194" t="s">
        <v>79</v>
      </c>
      <c r="E163" s="195" t="s">
        <v>538</v>
      </c>
      <c r="F163" s="195"/>
      <c r="G163" s="198">
        <f>'[2]GENEL ENVANTER'!$F$32</f>
        <v>449</v>
      </c>
      <c r="H163" s="130" t="s">
        <v>1114</v>
      </c>
      <c r="I163" s="105" t="s">
        <v>94</v>
      </c>
      <c r="J163" s="15" t="s">
        <v>1</v>
      </c>
      <c r="K163" s="94" t="s">
        <v>979</v>
      </c>
      <c r="L163" s="15"/>
      <c r="M163" s="108">
        <f t="shared" si="4"/>
        <v>24582.75</v>
      </c>
      <c r="N163" s="98" t="s">
        <v>0</v>
      </c>
      <c r="O163" s="15" t="s">
        <v>57</v>
      </c>
      <c r="P163" s="66"/>
      <c r="R163" s="218">
        <v>150</v>
      </c>
      <c r="S163" s="218">
        <v>365</v>
      </c>
      <c r="T163" s="218">
        <v>1000</v>
      </c>
    </row>
    <row r="164" spans="1:20" ht="12.75">
      <c r="A164" s="190">
        <v>154</v>
      </c>
      <c r="B164" s="193">
        <v>21158</v>
      </c>
      <c r="C164" s="194"/>
      <c r="D164" s="194" t="s">
        <v>79</v>
      </c>
      <c r="E164" s="195" t="s">
        <v>539</v>
      </c>
      <c r="F164" s="195"/>
      <c r="G164" s="198">
        <f>'[2]GENEL ENVANTER'!$F$33</f>
        <v>81</v>
      </c>
      <c r="H164" s="130" t="s">
        <v>995</v>
      </c>
      <c r="I164" s="105" t="s">
        <v>94</v>
      </c>
      <c r="J164" s="15" t="s">
        <v>1</v>
      </c>
      <c r="K164" s="94" t="s">
        <v>979</v>
      </c>
      <c r="L164" s="15"/>
      <c r="M164" s="108">
        <f t="shared" si="4"/>
        <v>4434.75</v>
      </c>
      <c r="N164" s="98" t="s">
        <v>0</v>
      </c>
      <c r="O164" s="15" t="s">
        <v>57</v>
      </c>
      <c r="P164" s="66"/>
      <c r="R164" s="218">
        <v>150</v>
      </c>
      <c r="S164" s="218">
        <v>365</v>
      </c>
      <c r="T164" s="218">
        <v>1000</v>
      </c>
    </row>
    <row r="165" spans="1:20" ht="38.25" customHeight="1">
      <c r="A165" s="190">
        <v>155</v>
      </c>
      <c r="B165" s="193">
        <v>21159</v>
      </c>
      <c r="C165" s="194"/>
      <c r="D165" s="194" t="s">
        <v>79</v>
      </c>
      <c r="E165" s="195" t="s">
        <v>540</v>
      </c>
      <c r="F165" s="195"/>
      <c r="G165" s="198">
        <f>'[2]GENEL ENVANTER'!$F$34</f>
        <v>62</v>
      </c>
      <c r="H165" s="130" t="s">
        <v>998</v>
      </c>
      <c r="I165" s="105" t="s">
        <v>94</v>
      </c>
      <c r="J165" s="15" t="s">
        <v>1</v>
      </c>
      <c r="K165" s="94" t="s">
        <v>979</v>
      </c>
      <c r="L165" s="15"/>
      <c r="M165" s="108">
        <f t="shared" si="4"/>
        <v>3394.5</v>
      </c>
      <c r="N165" s="98" t="s">
        <v>0</v>
      </c>
      <c r="O165" s="15" t="s">
        <v>57</v>
      </c>
      <c r="P165" s="66"/>
      <c r="R165" s="218">
        <v>150</v>
      </c>
      <c r="S165" s="218">
        <v>365</v>
      </c>
      <c r="T165" s="218">
        <v>1000</v>
      </c>
    </row>
    <row r="166" spans="1:20" ht="12.75" customHeight="1">
      <c r="A166" s="190">
        <v>156</v>
      </c>
      <c r="B166" s="193">
        <v>21160</v>
      </c>
      <c r="C166" s="194"/>
      <c r="D166" s="194" t="s">
        <v>79</v>
      </c>
      <c r="E166" s="195" t="s">
        <v>541</v>
      </c>
      <c r="F166" s="195"/>
      <c r="G166" s="198">
        <f>'[2]GENEL ENVANTER'!$F$35</f>
        <v>108</v>
      </c>
      <c r="H166" s="131">
        <v>1993</v>
      </c>
      <c r="I166" s="105" t="s">
        <v>94</v>
      </c>
      <c r="J166" s="15" t="s">
        <v>1</v>
      </c>
      <c r="K166" s="94" t="s">
        <v>979</v>
      </c>
      <c r="L166" s="15"/>
      <c r="M166" s="108">
        <f t="shared" si="4"/>
        <v>5913</v>
      </c>
      <c r="N166" s="98" t="s">
        <v>0</v>
      </c>
      <c r="O166" s="15" t="s">
        <v>57</v>
      </c>
      <c r="P166" s="66"/>
      <c r="R166" s="218">
        <v>150</v>
      </c>
      <c r="S166" s="218">
        <v>365</v>
      </c>
      <c r="T166" s="218">
        <v>1000</v>
      </c>
    </row>
    <row r="167" spans="1:20" ht="25.5" customHeight="1">
      <c r="A167" s="190">
        <v>157</v>
      </c>
      <c r="B167" s="193">
        <v>21161</v>
      </c>
      <c r="C167" s="194"/>
      <c r="D167" s="194" t="s">
        <v>79</v>
      </c>
      <c r="E167" s="195" t="s">
        <v>542</v>
      </c>
      <c r="F167" s="195"/>
      <c r="G167" s="198">
        <f>'[2]GENEL ENVANTER'!$F$36</f>
        <v>513</v>
      </c>
      <c r="H167" s="130" t="s">
        <v>249</v>
      </c>
      <c r="I167" s="105" t="s">
        <v>94</v>
      </c>
      <c r="J167" s="15" t="s">
        <v>1</v>
      </c>
      <c r="K167" s="94" t="s">
        <v>979</v>
      </c>
      <c r="L167" s="15"/>
      <c r="M167" s="108">
        <f t="shared" si="4"/>
        <v>28086.75</v>
      </c>
      <c r="N167" s="98" t="s">
        <v>0</v>
      </c>
      <c r="O167" s="15" t="s">
        <v>57</v>
      </c>
      <c r="P167" s="66"/>
      <c r="R167" s="218">
        <v>150</v>
      </c>
      <c r="S167" s="218">
        <v>365</v>
      </c>
      <c r="T167" s="218">
        <v>1000</v>
      </c>
    </row>
    <row r="168" spans="1:20" ht="25.5" customHeight="1">
      <c r="A168" s="190">
        <v>158</v>
      </c>
      <c r="B168" s="193">
        <v>21162</v>
      </c>
      <c r="C168" s="194"/>
      <c r="D168" s="194" t="s">
        <v>79</v>
      </c>
      <c r="E168" s="195" t="s">
        <v>543</v>
      </c>
      <c r="F168" s="195"/>
      <c r="G168" s="199">
        <f>'[2]GENEL ENVANTER'!$F$37</f>
        <v>372</v>
      </c>
      <c r="H168" s="130" t="s">
        <v>1113</v>
      </c>
      <c r="I168" s="105" t="s">
        <v>94</v>
      </c>
      <c r="J168" s="15" t="s">
        <v>1</v>
      </c>
      <c r="K168" s="94" t="s">
        <v>979</v>
      </c>
      <c r="L168" s="15"/>
      <c r="M168" s="108">
        <f t="shared" si="4"/>
        <v>20367</v>
      </c>
      <c r="N168" s="98" t="s">
        <v>0</v>
      </c>
      <c r="O168" s="15" t="s">
        <v>57</v>
      </c>
      <c r="P168" s="66"/>
      <c r="R168" s="218">
        <v>150</v>
      </c>
      <c r="S168" s="218">
        <v>365</v>
      </c>
      <c r="T168" s="218">
        <v>1000</v>
      </c>
    </row>
    <row r="169" spans="1:20" ht="25.5" customHeight="1">
      <c r="A169" s="190">
        <v>159</v>
      </c>
      <c r="B169" s="193">
        <v>21163</v>
      </c>
      <c r="C169" s="194"/>
      <c r="D169" s="194" t="s">
        <v>79</v>
      </c>
      <c r="E169" s="195" t="s">
        <v>544</v>
      </c>
      <c r="F169" s="195"/>
      <c r="G169" s="199">
        <f>'[2]GENEL ENVANTER'!$F$38</f>
        <v>836</v>
      </c>
      <c r="H169" s="130" t="s">
        <v>999</v>
      </c>
      <c r="I169" s="105" t="s">
        <v>94</v>
      </c>
      <c r="J169" s="15" t="s">
        <v>1</v>
      </c>
      <c r="K169" s="94" t="s">
        <v>979</v>
      </c>
      <c r="L169" s="15" t="s">
        <v>978</v>
      </c>
      <c r="M169" s="108">
        <f t="shared" si="4"/>
        <v>45771</v>
      </c>
      <c r="N169" s="98" t="s">
        <v>0</v>
      </c>
      <c r="O169" s="15" t="s">
        <v>57</v>
      </c>
      <c r="P169" s="66"/>
      <c r="R169" s="218">
        <v>150</v>
      </c>
      <c r="S169" s="218">
        <v>365</v>
      </c>
      <c r="T169" s="218">
        <v>1000</v>
      </c>
    </row>
    <row r="170" spans="1:20" ht="38.25" customHeight="1">
      <c r="A170" s="190">
        <v>160</v>
      </c>
      <c r="B170" s="193">
        <v>21165</v>
      </c>
      <c r="C170" s="193"/>
      <c r="D170" s="193" t="s">
        <v>80</v>
      </c>
      <c r="E170" s="195" t="s">
        <v>545</v>
      </c>
      <c r="F170" s="195"/>
      <c r="G170" s="200">
        <f>'[2]GENEL ENVANTER'!$F$45</f>
        <v>37</v>
      </c>
      <c r="H170" s="130" t="s">
        <v>256</v>
      </c>
      <c r="I170" s="105" t="s">
        <v>94</v>
      </c>
      <c r="J170" s="15" t="s">
        <v>1</v>
      </c>
      <c r="K170" s="94" t="s">
        <v>979</v>
      </c>
      <c r="L170" s="15" t="s">
        <v>978</v>
      </c>
      <c r="M170" s="108">
        <f t="shared" si="4"/>
        <v>2025.75</v>
      </c>
      <c r="N170" s="98" t="s">
        <v>0</v>
      </c>
      <c r="O170" s="15" t="s">
        <v>57</v>
      </c>
      <c r="P170" s="66"/>
      <c r="R170" s="218">
        <v>150</v>
      </c>
      <c r="S170" s="218">
        <v>365</v>
      </c>
      <c r="T170" s="218">
        <v>1000</v>
      </c>
    </row>
    <row r="171" spans="1:20" ht="25.5" customHeight="1">
      <c r="A171" s="190">
        <v>161</v>
      </c>
      <c r="B171" s="193">
        <v>21166</v>
      </c>
      <c r="C171" s="193"/>
      <c r="D171" s="193" t="s">
        <v>80</v>
      </c>
      <c r="E171" s="195" t="s">
        <v>546</v>
      </c>
      <c r="F171" s="195"/>
      <c r="G171" s="200">
        <f>'[2]GENEL ENVANTER'!$F$46</f>
        <v>504</v>
      </c>
      <c r="H171" s="130" t="s">
        <v>232</v>
      </c>
      <c r="I171" s="105" t="s">
        <v>94</v>
      </c>
      <c r="J171" s="15" t="s">
        <v>1</v>
      </c>
      <c r="K171" s="94" t="s">
        <v>979</v>
      </c>
      <c r="L171" s="15"/>
      <c r="M171" s="108">
        <f t="shared" si="4"/>
        <v>27594</v>
      </c>
      <c r="N171" s="98" t="s">
        <v>0</v>
      </c>
      <c r="O171" s="15" t="s">
        <v>57</v>
      </c>
      <c r="P171" s="66"/>
      <c r="R171" s="218">
        <v>150</v>
      </c>
      <c r="S171" s="218">
        <v>365</v>
      </c>
      <c r="T171" s="218">
        <v>1000</v>
      </c>
    </row>
    <row r="172" spans="1:20" ht="25.5" customHeight="1">
      <c r="A172" s="190">
        <v>162</v>
      </c>
      <c r="B172" s="193">
        <v>21167</v>
      </c>
      <c r="C172" s="193"/>
      <c r="D172" s="193" t="s">
        <v>80</v>
      </c>
      <c r="E172" s="195" t="s">
        <v>547</v>
      </c>
      <c r="F172" s="195"/>
      <c r="G172" s="200">
        <f>'[2]GENEL ENVANTER'!$F$47</f>
        <v>355</v>
      </c>
      <c r="H172" s="130" t="s">
        <v>255</v>
      </c>
      <c r="I172" s="105" t="s">
        <v>94</v>
      </c>
      <c r="J172" s="15" t="s">
        <v>1</v>
      </c>
      <c r="K172" s="94" t="s">
        <v>979</v>
      </c>
      <c r="L172" s="15" t="s">
        <v>978</v>
      </c>
      <c r="M172" s="108">
        <f t="shared" si="4"/>
        <v>19436.25</v>
      </c>
      <c r="N172" s="98" t="s">
        <v>0</v>
      </c>
      <c r="O172" s="15" t="s">
        <v>57</v>
      </c>
      <c r="P172" s="66"/>
      <c r="R172" s="218">
        <v>150</v>
      </c>
      <c r="S172" s="218">
        <v>365</v>
      </c>
      <c r="T172" s="218">
        <v>1000</v>
      </c>
    </row>
    <row r="173" spans="1:20" ht="12.75" customHeight="1">
      <c r="A173" s="190">
        <v>163</v>
      </c>
      <c r="B173" s="193">
        <v>21168</v>
      </c>
      <c r="C173" s="193"/>
      <c r="D173" s="193" t="s">
        <v>80</v>
      </c>
      <c r="E173" s="195" t="s">
        <v>548</v>
      </c>
      <c r="F173" s="195"/>
      <c r="G173" s="200">
        <f>'[2]GENEL ENVANTER'!$F$48</f>
        <v>29</v>
      </c>
      <c r="H173" s="131" t="s">
        <v>257</v>
      </c>
      <c r="I173" s="105" t="s">
        <v>94</v>
      </c>
      <c r="J173" s="15" t="s">
        <v>1</v>
      </c>
      <c r="K173" s="94" t="s">
        <v>979</v>
      </c>
      <c r="L173" s="15"/>
      <c r="M173" s="108">
        <f aca="true" t="shared" si="5" ref="M173:M236">G173*S174*R174/T174</f>
        <v>1587.75</v>
      </c>
      <c r="N173" s="98" t="s">
        <v>0</v>
      </c>
      <c r="O173" s="15" t="s">
        <v>57</v>
      </c>
      <c r="P173" s="66"/>
      <c r="R173" s="218">
        <v>150</v>
      </c>
      <c r="S173" s="218">
        <v>365</v>
      </c>
      <c r="T173" s="218">
        <v>1000</v>
      </c>
    </row>
    <row r="174" spans="1:20" ht="25.5" customHeight="1">
      <c r="A174" s="190">
        <v>164</v>
      </c>
      <c r="B174" s="193">
        <v>21169</v>
      </c>
      <c r="C174" s="193"/>
      <c r="D174" s="193" t="s">
        <v>80</v>
      </c>
      <c r="E174" s="195" t="s">
        <v>488</v>
      </c>
      <c r="F174" s="195"/>
      <c r="G174" s="200">
        <f>'[2]GENEL ENVANTER'!$F$49</f>
        <v>173</v>
      </c>
      <c r="H174" s="130" t="s">
        <v>1119</v>
      </c>
      <c r="I174" s="105" t="s">
        <v>94</v>
      </c>
      <c r="J174" s="15" t="s">
        <v>1</v>
      </c>
      <c r="K174" s="94" t="s">
        <v>979</v>
      </c>
      <c r="L174" s="15" t="s">
        <v>978</v>
      </c>
      <c r="M174" s="108">
        <f t="shared" si="5"/>
        <v>9471.75</v>
      </c>
      <c r="N174" s="98" t="s">
        <v>0</v>
      </c>
      <c r="O174" s="15" t="s">
        <v>57</v>
      </c>
      <c r="P174" s="66"/>
      <c r="R174" s="218">
        <v>150</v>
      </c>
      <c r="S174" s="218">
        <v>365</v>
      </c>
      <c r="T174" s="218">
        <v>1000</v>
      </c>
    </row>
    <row r="175" spans="1:20" ht="38.25" customHeight="1">
      <c r="A175" s="190">
        <v>165</v>
      </c>
      <c r="B175" s="193">
        <v>21170</v>
      </c>
      <c r="C175" s="193"/>
      <c r="D175" s="193" t="s">
        <v>80</v>
      </c>
      <c r="E175" s="195" t="s">
        <v>489</v>
      </c>
      <c r="F175" s="195"/>
      <c r="G175" s="200">
        <f>'[2]GENEL ENVANTER'!$F$50</f>
        <v>170</v>
      </c>
      <c r="H175" s="130" t="s">
        <v>1120</v>
      </c>
      <c r="I175" s="105" t="s">
        <v>94</v>
      </c>
      <c r="J175" s="15" t="s">
        <v>1</v>
      </c>
      <c r="K175" s="94" t="s">
        <v>979</v>
      </c>
      <c r="L175" s="15" t="s">
        <v>978</v>
      </c>
      <c r="M175" s="108">
        <f t="shared" si="5"/>
        <v>9307.5</v>
      </c>
      <c r="N175" s="98" t="s">
        <v>0</v>
      </c>
      <c r="O175" s="15" t="s">
        <v>57</v>
      </c>
      <c r="P175" s="66"/>
      <c r="R175" s="218">
        <v>150</v>
      </c>
      <c r="S175" s="218">
        <v>365</v>
      </c>
      <c r="T175" s="218">
        <v>1000</v>
      </c>
    </row>
    <row r="176" spans="1:20" ht="12.75" customHeight="1">
      <c r="A176" s="190">
        <v>166</v>
      </c>
      <c r="B176" s="193">
        <v>21171</v>
      </c>
      <c r="C176" s="193"/>
      <c r="D176" s="193" t="s">
        <v>80</v>
      </c>
      <c r="E176" s="195" t="s">
        <v>549</v>
      </c>
      <c r="F176" s="195"/>
      <c r="G176" s="200">
        <f>'[2]GENEL ENVANTER'!$F$51</f>
        <v>390</v>
      </c>
      <c r="H176" s="130" t="s">
        <v>1000</v>
      </c>
      <c r="I176" s="105" t="s">
        <v>94</v>
      </c>
      <c r="J176" s="15" t="s">
        <v>1</v>
      </c>
      <c r="K176" s="94" t="s">
        <v>979</v>
      </c>
      <c r="L176" s="15"/>
      <c r="M176" s="108">
        <f t="shared" si="5"/>
        <v>21352.5</v>
      </c>
      <c r="N176" s="98" t="s">
        <v>0</v>
      </c>
      <c r="O176" s="15" t="s">
        <v>1052</v>
      </c>
      <c r="P176" s="66"/>
      <c r="R176" s="218">
        <v>150</v>
      </c>
      <c r="S176" s="218">
        <v>365</v>
      </c>
      <c r="T176" s="218">
        <v>1000</v>
      </c>
    </row>
    <row r="177" spans="1:20" ht="25.5" customHeight="1">
      <c r="A177" s="190">
        <v>167</v>
      </c>
      <c r="B177" s="193">
        <v>21172</v>
      </c>
      <c r="C177" s="193"/>
      <c r="D177" s="193" t="s">
        <v>80</v>
      </c>
      <c r="E177" s="195" t="s">
        <v>550</v>
      </c>
      <c r="F177" s="195"/>
      <c r="G177" s="193">
        <f>'[2]GENEL ENVANTER'!$F$53</f>
        <v>511</v>
      </c>
      <c r="H177" s="130" t="s">
        <v>252</v>
      </c>
      <c r="I177" s="105" t="s">
        <v>94</v>
      </c>
      <c r="J177" s="15" t="s">
        <v>1</v>
      </c>
      <c r="K177" s="94" t="s">
        <v>979</v>
      </c>
      <c r="L177" s="15"/>
      <c r="M177" s="108">
        <f t="shared" si="5"/>
        <v>27977.25</v>
      </c>
      <c r="N177" s="98" t="s">
        <v>0</v>
      </c>
      <c r="O177" s="15" t="s">
        <v>57</v>
      </c>
      <c r="P177" s="66"/>
      <c r="R177" s="218">
        <v>150</v>
      </c>
      <c r="S177" s="218">
        <v>365</v>
      </c>
      <c r="T177" s="218">
        <v>1000</v>
      </c>
    </row>
    <row r="178" spans="1:20" ht="25.5" customHeight="1">
      <c r="A178" s="190">
        <v>168</v>
      </c>
      <c r="B178" s="193"/>
      <c r="C178" s="193">
        <v>1</v>
      </c>
      <c r="D178" s="193" t="s">
        <v>80</v>
      </c>
      <c r="E178" s="195" t="s">
        <v>550</v>
      </c>
      <c r="F178" s="195" t="s">
        <v>540</v>
      </c>
      <c r="G178" s="200">
        <f>'[2]GENEL ENVANTER'!$G$54</f>
        <v>60</v>
      </c>
      <c r="H178" s="132" t="s">
        <v>1118</v>
      </c>
      <c r="I178" s="105" t="s">
        <v>94</v>
      </c>
      <c r="J178" s="15" t="s">
        <v>1</v>
      </c>
      <c r="K178" s="94" t="s">
        <v>979</v>
      </c>
      <c r="L178" s="15"/>
      <c r="M178" s="108">
        <f t="shared" si="5"/>
        <v>3285</v>
      </c>
      <c r="N178" s="98" t="s">
        <v>0</v>
      </c>
      <c r="O178" s="15" t="s">
        <v>57</v>
      </c>
      <c r="P178" s="66"/>
      <c r="R178" s="218">
        <v>150</v>
      </c>
      <c r="S178" s="218">
        <v>365</v>
      </c>
      <c r="T178" s="218">
        <v>1000</v>
      </c>
    </row>
    <row r="179" spans="1:20" ht="25.5" customHeight="1">
      <c r="A179" s="190">
        <v>169</v>
      </c>
      <c r="B179" s="193">
        <v>21173</v>
      </c>
      <c r="C179" s="193"/>
      <c r="D179" s="193" t="s">
        <v>80</v>
      </c>
      <c r="E179" s="195" t="s">
        <v>551</v>
      </c>
      <c r="F179" s="195"/>
      <c r="G179" s="200">
        <f>'[2]GENEL ENVANTER'!$F$55</f>
        <v>395</v>
      </c>
      <c r="H179" s="130" t="s">
        <v>259</v>
      </c>
      <c r="I179" s="105" t="s">
        <v>94</v>
      </c>
      <c r="J179" s="15" t="s">
        <v>1</v>
      </c>
      <c r="K179" s="94" t="s">
        <v>979</v>
      </c>
      <c r="L179" s="15" t="s">
        <v>978</v>
      </c>
      <c r="M179" s="108">
        <f t="shared" si="5"/>
        <v>21626.25</v>
      </c>
      <c r="N179" s="98" t="s">
        <v>0</v>
      </c>
      <c r="O179" s="15" t="s">
        <v>57</v>
      </c>
      <c r="P179" s="66"/>
      <c r="R179" s="218">
        <v>150</v>
      </c>
      <c r="S179" s="218">
        <v>365</v>
      </c>
      <c r="T179" s="218">
        <v>1000</v>
      </c>
    </row>
    <row r="180" spans="1:20" ht="38.25" customHeight="1">
      <c r="A180" s="190">
        <v>170</v>
      </c>
      <c r="B180" s="193">
        <v>21174</v>
      </c>
      <c r="C180" s="193"/>
      <c r="D180" s="193" t="s">
        <v>80</v>
      </c>
      <c r="E180" s="195" t="s">
        <v>552</v>
      </c>
      <c r="F180" s="195"/>
      <c r="G180" s="200">
        <f>'[2]GENEL ENVANTER'!$F$56</f>
        <v>162</v>
      </c>
      <c r="H180" s="130" t="s">
        <v>260</v>
      </c>
      <c r="I180" s="105" t="s">
        <v>94</v>
      </c>
      <c r="J180" s="15" t="s">
        <v>1</v>
      </c>
      <c r="K180" s="94" t="s">
        <v>979</v>
      </c>
      <c r="L180" s="15"/>
      <c r="M180" s="108">
        <f t="shared" si="5"/>
        <v>8869.5</v>
      </c>
      <c r="N180" s="98" t="s">
        <v>0</v>
      </c>
      <c r="O180" s="15" t="s">
        <v>57</v>
      </c>
      <c r="P180" s="66"/>
      <c r="R180" s="218">
        <v>150</v>
      </c>
      <c r="S180" s="218">
        <v>365</v>
      </c>
      <c r="T180" s="218">
        <v>1000</v>
      </c>
    </row>
    <row r="181" spans="1:20" ht="38.25" customHeight="1">
      <c r="A181" s="190">
        <v>171</v>
      </c>
      <c r="B181" s="193">
        <v>21175</v>
      </c>
      <c r="C181" s="193"/>
      <c r="D181" s="193" t="s">
        <v>80</v>
      </c>
      <c r="E181" s="195" t="s">
        <v>553</v>
      </c>
      <c r="F181" s="195"/>
      <c r="G181" s="200">
        <f>'[2]GENEL ENVANTER'!$F$57</f>
        <v>173</v>
      </c>
      <c r="H181" s="130" t="s">
        <v>253</v>
      </c>
      <c r="I181" s="105" t="s">
        <v>94</v>
      </c>
      <c r="J181" s="15" t="s">
        <v>1</v>
      </c>
      <c r="K181" s="94" t="s">
        <v>979</v>
      </c>
      <c r="L181" s="15" t="s">
        <v>978</v>
      </c>
      <c r="M181" s="108">
        <f t="shared" si="5"/>
        <v>9471.75</v>
      </c>
      <c r="N181" s="98" t="s">
        <v>0</v>
      </c>
      <c r="O181" s="15" t="s">
        <v>57</v>
      </c>
      <c r="P181" s="66"/>
      <c r="R181" s="218">
        <v>150</v>
      </c>
      <c r="S181" s="218">
        <v>365</v>
      </c>
      <c r="T181" s="218">
        <v>1000</v>
      </c>
    </row>
    <row r="182" spans="1:20" ht="12.75" customHeight="1">
      <c r="A182" s="190">
        <v>172</v>
      </c>
      <c r="B182" s="193">
        <v>21176</v>
      </c>
      <c r="C182" s="193"/>
      <c r="D182" s="193" t="s">
        <v>80</v>
      </c>
      <c r="E182" s="195" t="s">
        <v>554</v>
      </c>
      <c r="F182" s="195"/>
      <c r="G182" s="200">
        <f>'[2]GENEL ENVANTER'!$F$58</f>
        <v>72</v>
      </c>
      <c r="H182" s="131" t="s">
        <v>1001</v>
      </c>
      <c r="I182" s="105" t="s">
        <v>94</v>
      </c>
      <c r="J182" s="15" t="s">
        <v>1</v>
      </c>
      <c r="K182" s="94" t="s">
        <v>979</v>
      </c>
      <c r="L182" s="15"/>
      <c r="M182" s="108">
        <f t="shared" si="5"/>
        <v>3942</v>
      </c>
      <c r="N182" s="98" t="s">
        <v>0</v>
      </c>
      <c r="O182" s="15" t="s">
        <v>57</v>
      </c>
      <c r="P182" s="66"/>
      <c r="R182" s="218">
        <v>150</v>
      </c>
      <c r="S182" s="218">
        <v>365</v>
      </c>
      <c r="T182" s="218">
        <v>1000</v>
      </c>
    </row>
    <row r="183" spans="1:20" ht="51" customHeight="1">
      <c r="A183" s="190">
        <v>173</v>
      </c>
      <c r="B183" s="193">
        <v>21177</v>
      </c>
      <c r="C183" s="193"/>
      <c r="D183" s="193" t="s">
        <v>80</v>
      </c>
      <c r="E183" s="195" t="s">
        <v>412</v>
      </c>
      <c r="F183" s="195"/>
      <c r="G183" s="200">
        <f>'[2]GENEL ENVANTER'!$F$59</f>
        <v>143</v>
      </c>
      <c r="H183" s="130" t="s">
        <v>1115</v>
      </c>
      <c r="I183" s="105" t="s">
        <v>94</v>
      </c>
      <c r="J183" s="15" t="s">
        <v>1</v>
      </c>
      <c r="K183" s="94" t="s">
        <v>979</v>
      </c>
      <c r="L183" s="15" t="s">
        <v>978</v>
      </c>
      <c r="M183" s="108">
        <f t="shared" si="5"/>
        <v>7829.25</v>
      </c>
      <c r="N183" s="98" t="s">
        <v>0</v>
      </c>
      <c r="O183" s="15" t="s">
        <v>57</v>
      </c>
      <c r="P183" s="66"/>
      <c r="R183" s="218">
        <v>150</v>
      </c>
      <c r="S183" s="218">
        <v>365</v>
      </c>
      <c r="T183" s="218">
        <v>1000</v>
      </c>
    </row>
    <row r="184" spans="1:20" ht="38.25" customHeight="1">
      <c r="A184" s="190">
        <v>174</v>
      </c>
      <c r="B184" s="193">
        <v>21178</v>
      </c>
      <c r="C184" s="193"/>
      <c r="D184" s="193" t="s">
        <v>80</v>
      </c>
      <c r="E184" s="195" t="s">
        <v>555</v>
      </c>
      <c r="F184" s="195"/>
      <c r="G184" s="200">
        <f>'[2]GENEL ENVANTER'!$F$60</f>
        <v>107</v>
      </c>
      <c r="H184" s="130" t="s">
        <v>185</v>
      </c>
      <c r="I184" s="105" t="s">
        <v>94</v>
      </c>
      <c r="J184" s="15" t="s">
        <v>1</v>
      </c>
      <c r="K184" s="94" t="s">
        <v>979</v>
      </c>
      <c r="L184" s="15" t="s">
        <v>978</v>
      </c>
      <c r="M184" s="108">
        <f t="shared" si="5"/>
        <v>5858.25</v>
      </c>
      <c r="N184" s="98" t="s">
        <v>0</v>
      </c>
      <c r="O184" s="15" t="s">
        <v>57</v>
      </c>
      <c r="P184" s="66"/>
      <c r="R184" s="218">
        <v>150</v>
      </c>
      <c r="S184" s="218">
        <v>365</v>
      </c>
      <c r="T184" s="218">
        <v>1000</v>
      </c>
    </row>
    <row r="185" spans="1:20" ht="12.75" customHeight="1">
      <c r="A185" s="190">
        <v>175</v>
      </c>
      <c r="B185" s="193">
        <v>21179</v>
      </c>
      <c r="C185" s="193"/>
      <c r="D185" s="193" t="s">
        <v>80</v>
      </c>
      <c r="E185" s="195" t="s">
        <v>556</v>
      </c>
      <c r="F185" s="195"/>
      <c r="G185" s="200">
        <f>'[2]GENEL ENVANTER'!$F$61</f>
        <v>202</v>
      </c>
      <c r="H185" s="131" t="s">
        <v>258</v>
      </c>
      <c r="I185" s="105" t="s">
        <v>94</v>
      </c>
      <c r="J185" s="15" t="s">
        <v>1</v>
      </c>
      <c r="K185" s="94" t="s">
        <v>979</v>
      </c>
      <c r="L185" s="15"/>
      <c r="M185" s="108">
        <f t="shared" si="5"/>
        <v>11059.5</v>
      </c>
      <c r="N185" s="98" t="s">
        <v>0</v>
      </c>
      <c r="O185" s="15" t="s">
        <v>57</v>
      </c>
      <c r="P185" s="66"/>
      <c r="R185" s="218">
        <v>150</v>
      </c>
      <c r="S185" s="218">
        <v>365</v>
      </c>
      <c r="T185" s="218">
        <v>1000</v>
      </c>
    </row>
    <row r="186" spans="1:20" ht="12.75" customHeight="1">
      <c r="A186" s="190">
        <v>176</v>
      </c>
      <c r="B186" s="193">
        <v>21180</v>
      </c>
      <c r="C186" s="193"/>
      <c r="D186" s="193" t="s">
        <v>80</v>
      </c>
      <c r="E186" s="195" t="s">
        <v>557</v>
      </c>
      <c r="F186" s="195"/>
      <c r="G186" s="200">
        <f>'[2]GENEL ENVANTER'!$F$62</f>
        <v>54</v>
      </c>
      <c r="H186" s="131" t="s">
        <v>257</v>
      </c>
      <c r="I186" s="105" t="s">
        <v>94</v>
      </c>
      <c r="J186" s="15" t="s">
        <v>1</v>
      </c>
      <c r="K186" s="94" t="s">
        <v>979</v>
      </c>
      <c r="L186" s="15"/>
      <c r="M186" s="108">
        <f t="shared" si="5"/>
        <v>2956.5</v>
      </c>
      <c r="N186" s="98" t="s">
        <v>0</v>
      </c>
      <c r="O186" s="15" t="s">
        <v>57</v>
      </c>
      <c r="P186" s="66"/>
      <c r="R186" s="218">
        <v>150</v>
      </c>
      <c r="S186" s="218">
        <v>365</v>
      </c>
      <c r="T186" s="218">
        <v>1000</v>
      </c>
    </row>
    <row r="187" spans="1:20" ht="38.25" customHeight="1">
      <c r="A187" s="190">
        <v>177</v>
      </c>
      <c r="B187" s="193">
        <v>21181</v>
      </c>
      <c r="C187" s="193"/>
      <c r="D187" s="193" t="s">
        <v>80</v>
      </c>
      <c r="E187" s="195" t="s">
        <v>420</v>
      </c>
      <c r="F187" s="195"/>
      <c r="G187" s="200">
        <f>'[2]GENEL ENVANTER'!$F$63</f>
        <v>196</v>
      </c>
      <c r="H187" s="130" t="s">
        <v>1116</v>
      </c>
      <c r="I187" s="105" t="s">
        <v>94</v>
      </c>
      <c r="J187" s="15" t="s">
        <v>1</v>
      </c>
      <c r="K187" s="94" t="s">
        <v>979</v>
      </c>
      <c r="L187" s="15"/>
      <c r="M187" s="108">
        <f t="shared" si="5"/>
        <v>10731</v>
      </c>
      <c r="N187" s="98" t="s">
        <v>0</v>
      </c>
      <c r="O187" s="15" t="s">
        <v>57</v>
      </c>
      <c r="P187" s="66"/>
      <c r="R187" s="218">
        <v>150</v>
      </c>
      <c r="S187" s="218">
        <v>365</v>
      </c>
      <c r="T187" s="218">
        <v>1000</v>
      </c>
    </row>
    <row r="188" spans="1:20" ht="12.75" customHeight="1">
      <c r="A188" s="190">
        <v>178</v>
      </c>
      <c r="B188" s="193">
        <v>21182</v>
      </c>
      <c r="C188" s="193"/>
      <c r="D188" s="193" t="s">
        <v>80</v>
      </c>
      <c r="E188" s="195" t="s">
        <v>558</v>
      </c>
      <c r="F188" s="195"/>
      <c r="G188" s="200">
        <f>'[2]GENEL ENVANTER'!$F$64</f>
        <v>402</v>
      </c>
      <c r="H188" s="131" t="s">
        <v>318</v>
      </c>
      <c r="I188" s="105" t="s">
        <v>94</v>
      </c>
      <c r="J188" s="15" t="s">
        <v>1</v>
      </c>
      <c r="K188" s="94" t="s">
        <v>979</v>
      </c>
      <c r="L188" s="15"/>
      <c r="M188" s="108">
        <f t="shared" si="5"/>
        <v>22009.5</v>
      </c>
      <c r="N188" s="98" t="s">
        <v>0</v>
      </c>
      <c r="O188" s="15" t="s">
        <v>57</v>
      </c>
      <c r="P188" s="66"/>
      <c r="R188" s="218">
        <v>150</v>
      </c>
      <c r="S188" s="218">
        <v>365</v>
      </c>
      <c r="T188" s="218">
        <v>1000</v>
      </c>
    </row>
    <row r="189" spans="1:20" ht="12.75" customHeight="1">
      <c r="A189" s="190">
        <v>179</v>
      </c>
      <c r="B189" s="193">
        <v>21183</v>
      </c>
      <c r="C189" s="193"/>
      <c r="D189" s="193" t="s">
        <v>80</v>
      </c>
      <c r="E189" s="195" t="s">
        <v>559</v>
      </c>
      <c r="F189" s="195"/>
      <c r="G189" s="200">
        <f>'[2]GENEL ENVANTER'!$F$65</f>
        <v>108</v>
      </c>
      <c r="H189" s="131" t="s">
        <v>120</v>
      </c>
      <c r="I189" s="105" t="s">
        <v>94</v>
      </c>
      <c r="J189" s="15" t="s">
        <v>1</v>
      </c>
      <c r="K189" s="94" t="s">
        <v>979</v>
      </c>
      <c r="L189" s="15"/>
      <c r="M189" s="108">
        <f t="shared" si="5"/>
        <v>5913</v>
      </c>
      <c r="N189" s="98" t="s">
        <v>0</v>
      </c>
      <c r="O189" s="15" t="s">
        <v>57</v>
      </c>
      <c r="P189" s="66"/>
      <c r="R189" s="218">
        <v>150</v>
      </c>
      <c r="S189" s="218">
        <v>365</v>
      </c>
      <c r="T189" s="218">
        <v>1000</v>
      </c>
    </row>
    <row r="190" spans="1:20" ht="38.25" customHeight="1">
      <c r="A190" s="190">
        <v>180</v>
      </c>
      <c r="B190" s="193">
        <v>21184</v>
      </c>
      <c r="C190" s="193"/>
      <c r="D190" s="193" t="s">
        <v>80</v>
      </c>
      <c r="E190" s="195" t="s">
        <v>560</v>
      </c>
      <c r="F190" s="195"/>
      <c r="G190" s="200">
        <f>'[2]GENEL ENVANTER'!$F$66</f>
        <v>117</v>
      </c>
      <c r="H190" s="130" t="s">
        <v>216</v>
      </c>
      <c r="I190" s="105" t="s">
        <v>94</v>
      </c>
      <c r="J190" s="15" t="s">
        <v>1</v>
      </c>
      <c r="K190" s="94" t="s">
        <v>979</v>
      </c>
      <c r="L190" s="15" t="s">
        <v>978</v>
      </c>
      <c r="M190" s="108">
        <f t="shared" si="5"/>
        <v>6405.75</v>
      </c>
      <c r="N190" s="98" t="s">
        <v>0</v>
      </c>
      <c r="O190" s="15" t="s">
        <v>57</v>
      </c>
      <c r="P190" s="66"/>
      <c r="R190" s="218">
        <v>150</v>
      </c>
      <c r="S190" s="218">
        <v>365</v>
      </c>
      <c r="T190" s="218">
        <v>1000</v>
      </c>
    </row>
    <row r="191" spans="1:20" ht="25.5" customHeight="1">
      <c r="A191" s="190">
        <v>181</v>
      </c>
      <c r="B191" s="193">
        <v>21185</v>
      </c>
      <c r="C191" s="193"/>
      <c r="D191" s="193" t="s">
        <v>80</v>
      </c>
      <c r="E191" s="195" t="s">
        <v>561</v>
      </c>
      <c r="F191" s="195"/>
      <c r="G191" s="200">
        <f>'[2]GENEL ENVANTER'!$F$67</f>
        <v>65</v>
      </c>
      <c r="H191" s="131" t="s">
        <v>229</v>
      </c>
      <c r="I191" s="105" t="s">
        <v>94</v>
      </c>
      <c r="J191" s="15" t="s">
        <v>1</v>
      </c>
      <c r="K191" s="94" t="s">
        <v>979</v>
      </c>
      <c r="L191" s="15" t="s">
        <v>978</v>
      </c>
      <c r="M191" s="108">
        <f t="shared" si="5"/>
        <v>3558.75</v>
      </c>
      <c r="N191" s="98" t="s">
        <v>0</v>
      </c>
      <c r="O191" s="15" t="s">
        <v>57</v>
      </c>
      <c r="P191" s="66"/>
      <c r="R191" s="218">
        <v>150</v>
      </c>
      <c r="S191" s="218">
        <v>365</v>
      </c>
      <c r="T191" s="218">
        <v>1000</v>
      </c>
    </row>
    <row r="192" spans="1:20" ht="12.75">
      <c r="A192" s="190">
        <v>182</v>
      </c>
      <c r="B192" s="193"/>
      <c r="C192" s="193">
        <v>1</v>
      </c>
      <c r="D192" s="193" t="s">
        <v>80</v>
      </c>
      <c r="E192" s="195" t="s">
        <v>561</v>
      </c>
      <c r="F192" s="195" t="s">
        <v>562</v>
      </c>
      <c r="G192" s="200">
        <f>'[2]GENEL ENVANTER'!$G$68</f>
        <v>20</v>
      </c>
      <c r="H192" s="131"/>
      <c r="I192" s="105" t="s">
        <v>94</v>
      </c>
      <c r="J192" s="15" t="s">
        <v>2</v>
      </c>
      <c r="K192" s="94" t="s">
        <v>979</v>
      </c>
      <c r="L192" s="15"/>
      <c r="M192" s="108">
        <f t="shared" si="5"/>
        <v>1095</v>
      </c>
      <c r="N192" s="98" t="s">
        <v>0</v>
      </c>
      <c r="O192" s="15" t="s">
        <v>57</v>
      </c>
      <c r="P192" s="66"/>
      <c r="R192" s="218">
        <v>150</v>
      </c>
      <c r="S192" s="218">
        <v>365</v>
      </c>
      <c r="T192" s="218">
        <v>1000</v>
      </c>
    </row>
    <row r="193" spans="1:20" ht="12.75" customHeight="1">
      <c r="A193" s="190">
        <v>183</v>
      </c>
      <c r="B193" s="193">
        <v>21186</v>
      </c>
      <c r="C193" s="193"/>
      <c r="D193" s="193" t="s">
        <v>80</v>
      </c>
      <c r="E193" s="195" t="s">
        <v>563</v>
      </c>
      <c r="F193" s="195"/>
      <c r="G193" s="200">
        <f>'[2]GENEL ENVANTER'!$F$69</f>
        <v>350</v>
      </c>
      <c r="H193" s="130" t="s">
        <v>319</v>
      </c>
      <c r="I193" s="105" t="s">
        <v>94</v>
      </c>
      <c r="J193" s="15" t="s">
        <v>1</v>
      </c>
      <c r="K193" s="94" t="s">
        <v>979</v>
      </c>
      <c r="L193" s="15"/>
      <c r="M193" s="108">
        <f t="shared" si="5"/>
        <v>19162.5</v>
      </c>
      <c r="N193" s="98" t="s">
        <v>0</v>
      </c>
      <c r="O193" s="15" t="s">
        <v>1052</v>
      </c>
      <c r="P193" s="66"/>
      <c r="R193" s="218">
        <v>150</v>
      </c>
      <c r="S193" s="218">
        <v>365</v>
      </c>
      <c r="T193" s="218">
        <v>1000</v>
      </c>
    </row>
    <row r="194" spans="1:20" ht="25.5" customHeight="1">
      <c r="A194" s="190">
        <v>184</v>
      </c>
      <c r="B194" s="193">
        <v>21187</v>
      </c>
      <c r="C194" s="193"/>
      <c r="D194" s="193" t="s">
        <v>80</v>
      </c>
      <c r="E194" s="195" t="s">
        <v>443</v>
      </c>
      <c r="F194" s="195"/>
      <c r="G194" s="200">
        <f>'[2]GENEL ENVANTER'!$F$70</f>
        <v>753</v>
      </c>
      <c r="H194" s="130" t="s">
        <v>233</v>
      </c>
      <c r="I194" s="105" t="s">
        <v>94</v>
      </c>
      <c r="J194" s="15" t="s">
        <v>1</v>
      </c>
      <c r="K194" s="94" t="s">
        <v>979</v>
      </c>
      <c r="L194" s="15" t="s">
        <v>978</v>
      </c>
      <c r="M194" s="108">
        <f t="shared" si="5"/>
        <v>41226.75</v>
      </c>
      <c r="N194" s="98" t="s">
        <v>0</v>
      </c>
      <c r="O194" s="15" t="s">
        <v>57</v>
      </c>
      <c r="P194" s="66"/>
      <c r="R194" s="218">
        <v>150</v>
      </c>
      <c r="S194" s="218">
        <v>365</v>
      </c>
      <c r="T194" s="218">
        <v>1000</v>
      </c>
    </row>
    <row r="195" spans="1:20" ht="38.25" customHeight="1">
      <c r="A195" s="190">
        <v>185</v>
      </c>
      <c r="B195" s="193">
        <v>21188</v>
      </c>
      <c r="C195" s="193"/>
      <c r="D195" s="193" t="s">
        <v>80</v>
      </c>
      <c r="E195" s="195" t="s">
        <v>564</v>
      </c>
      <c r="F195" s="195"/>
      <c r="G195" s="200">
        <f>'[2]GENEL ENVANTER'!$F$71</f>
        <v>380</v>
      </c>
      <c r="H195" s="130" t="s">
        <v>231</v>
      </c>
      <c r="I195" s="105" t="s">
        <v>94</v>
      </c>
      <c r="J195" s="15" t="s">
        <v>1</v>
      </c>
      <c r="K195" s="94" t="s">
        <v>979</v>
      </c>
      <c r="L195" s="15" t="s">
        <v>978</v>
      </c>
      <c r="M195" s="108">
        <f t="shared" si="5"/>
        <v>20805</v>
      </c>
      <c r="N195" s="98" t="s">
        <v>0</v>
      </c>
      <c r="O195" s="15" t="s">
        <v>57</v>
      </c>
      <c r="P195" s="66"/>
      <c r="R195" s="218">
        <v>150</v>
      </c>
      <c r="S195" s="218">
        <v>365</v>
      </c>
      <c r="T195" s="218">
        <v>1000</v>
      </c>
    </row>
    <row r="196" spans="1:20" ht="25.5" customHeight="1">
      <c r="A196" s="190">
        <v>186</v>
      </c>
      <c r="B196" s="193">
        <v>21189</v>
      </c>
      <c r="C196" s="193"/>
      <c r="D196" s="193" t="s">
        <v>80</v>
      </c>
      <c r="E196" s="195" t="s">
        <v>565</v>
      </c>
      <c r="F196" s="195"/>
      <c r="G196" s="200">
        <f>'[2]GENEL ENVANTER'!$F$72</f>
        <v>152</v>
      </c>
      <c r="H196" s="130" t="s">
        <v>1117</v>
      </c>
      <c r="I196" s="105" t="s">
        <v>94</v>
      </c>
      <c r="J196" s="15" t="s">
        <v>1</v>
      </c>
      <c r="K196" s="94" t="s">
        <v>979</v>
      </c>
      <c r="L196" s="15" t="s">
        <v>978</v>
      </c>
      <c r="M196" s="108">
        <f t="shared" si="5"/>
        <v>8322</v>
      </c>
      <c r="N196" s="98" t="s">
        <v>0</v>
      </c>
      <c r="O196" s="15" t="s">
        <v>57</v>
      </c>
      <c r="P196" s="66"/>
      <c r="R196" s="218">
        <v>150</v>
      </c>
      <c r="S196" s="218">
        <v>365</v>
      </c>
      <c r="T196" s="218">
        <v>1000</v>
      </c>
    </row>
    <row r="197" spans="1:20" ht="25.5" customHeight="1">
      <c r="A197" s="190">
        <v>187</v>
      </c>
      <c r="B197" s="193">
        <v>21191</v>
      </c>
      <c r="C197" s="193"/>
      <c r="D197" s="193" t="s">
        <v>80</v>
      </c>
      <c r="E197" s="195" t="s">
        <v>566</v>
      </c>
      <c r="F197" s="195"/>
      <c r="G197" s="200">
        <f>'[2]GENEL ENVANTER'!$F$73</f>
        <v>26</v>
      </c>
      <c r="H197" s="131" t="s">
        <v>254</v>
      </c>
      <c r="I197" s="105" t="s">
        <v>94</v>
      </c>
      <c r="J197" s="15" t="s">
        <v>1</v>
      </c>
      <c r="K197" s="94" t="s">
        <v>979</v>
      </c>
      <c r="L197" s="15" t="s">
        <v>978</v>
      </c>
      <c r="M197" s="108">
        <f t="shared" si="5"/>
        <v>1423.5</v>
      </c>
      <c r="N197" s="98" t="s">
        <v>0</v>
      </c>
      <c r="O197" s="15" t="s">
        <v>57</v>
      </c>
      <c r="P197" s="66"/>
      <c r="R197" s="218">
        <v>150</v>
      </c>
      <c r="S197" s="218">
        <v>365</v>
      </c>
      <c r="T197" s="218">
        <v>1000</v>
      </c>
    </row>
    <row r="198" spans="1:20" ht="12.75" customHeight="1">
      <c r="A198" s="190">
        <v>188</v>
      </c>
      <c r="B198" s="193">
        <v>21192</v>
      </c>
      <c r="C198" s="193"/>
      <c r="D198" s="193" t="s">
        <v>80</v>
      </c>
      <c r="E198" s="195" t="s">
        <v>567</v>
      </c>
      <c r="F198" s="195"/>
      <c r="G198" s="200">
        <f>'[2]GENEL ENVANTER'!$F$74</f>
        <v>46</v>
      </c>
      <c r="H198" s="131" t="s">
        <v>122</v>
      </c>
      <c r="I198" s="105" t="s">
        <v>94</v>
      </c>
      <c r="J198" s="15" t="s">
        <v>1</v>
      </c>
      <c r="K198" s="94" t="s">
        <v>979</v>
      </c>
      <c r="L198" s="15" t="s">
        <v>978</v>
      </c>
      <c r="M198" s="108">
        <f t="shared" si="5"/>
        <v>2518.5</v>
      </c>
      <c r="N198" s="98" t="s">
        <v>0</v>
      </c>
      <c r="O198" s="15" t="s">
        <v>57</v>
      </c>
      <c r="P198" s="66"/>
      <c r="R198" s="218">
        <v>150</v>
      </c>
      <c r="S198" s="218">
        <v>365</v>
      </c>
      <c r="T198" s="218">
        <v>1000</v>
      </c>
    </row>
    <row r="199" spans="1:20" ht="25.5" customHeight="1">
      <c r="A199" s="190">
        <v>189</v>
      </c>
      <c r="B199" s="193">
        <v>21193</v>
      </c>
      <c r="C199" s="193"/>
      <c r="D199" s="193" t="s">
        <v>80</v>
      </c>
      <c r="E199" s="195" t="s">
        <v>568</v>
      </c>
      <c r="F199" s="195"/>
      <c r="G199" s="200">
        <f>'[2]GENEL ENVANTER'!$F$75</f>
        <v>137</v>
      </c>
      <c r="H199" s="130" t="s">
        <v>250</v>
      </c>
      <c r="I199" s="105" t="s">
        <v>94</v>
      </c>
      <c r="J199" s="15" t="s">
        <v>1</v>
      </c>
      <c r="K199" s="94" t="s">
        <v>979</v>
      </c>
      <c r="L199" s="15"/>
      <c r="M199" s="108">
        <f t="shared" si="5"/>
        <v>7500.75</v>
      </c>
      <c r="N199" s="98" t="s">
        <v>0</v>
      </c>
      <c r="O199" s="15" t="s">
        <v>57</v>
      </c>
      <c r="P199" s="66"/>
      <c r="R199" s="218">
        <v>150</v>
      </c>
      <c r="S199" s="218">
        <v>365</v>
      </c>
      <c r="T199" s="218">
        <v>1000</v>
      </c>
    </row>
    <row r="200" spans="1:20" ht="25.5" customHeight="1">
      <c r="A200" s="190">
        <v>190</v>
      </c>
      <c r="B200" s="193">
        <v>21194</v>
      </c>
      <c r="C200" s="193"/>
      <c r="D200" s="193" t="s">
        <v>80</v>
      </c>
      <c r="E200" s="195" t="s">
        <v>569</v>
      </c>
      <c r="F200" s="195"/>
      <c r="G200" s="200">
        <f>'[2]GENEL ENVANTER'!$F$76</f>
        <v>562</v>
      </c>
      <c r="H200" s="130" t="s">
        <v>1121</v>
      </c>
      <c r="I200" s="105" t="s">
        <v>94</v>
      </c>
      <c r="J200" s="15" t="s">
        <v>1</v>
      </c>
      <c r="K200" s="94" t="s">
        <v>979</v>
      </c>
      <c r="L200" s="15" t="s">
        <v>978</v>
      </c>
      <c r="M200" s="108">
        <f t="shared" si="5"/>
        <v>30769.5</v>
      </c>
      <c r="N200" s="98" t="s">
        <v>0</v>
      </c>
      <c r="O200" s="15" t="s">
        <v>57</v>
      </c>
      <c r="P200" s="66"/>
      <c r="R200" s="218">
        <v>150</v>
      </c>
      <c r="S200" s="218">
        <v>365</v>
      </c>
      <c r="T200" s="218">
        <v>1000</v>
      </c>
    </row>
    <row r="201" spans="1:20" ht="25.5" customHeight="1">
      <c r="A201" s="190">
        <v>191</v>
      </c>
      <c r="B201" s="193">
        <v>21195</v>
      </c>
      <c r="C201" s="193"/>
      <c r="D201" s="193" t="s">
        <v>80</v>
      </c>
      <c r="E201" s="195" t="s">
        <v>570</v>
      </c>
      <c r="F201" s="195"/>
      <c r="G201" s="200">
        <f>'[2]GENEL ENVANTER'!$F$77</f>
        <v>101</v>
      </c>
      <c r="H201" s="130" t="s">
        <v>251</v>
      </c>
      <c r="I201" s="105" t="s">
        <v>94</v>
      </c>
      <c r="J201" s="15" t="s">
        <v>1</v>
      </c>
      <c r="K201" s="94" t="s">
        <v>979</v>
      </c>
      <c r="L201" s="15"/>
      <c r="M201" s="108">
        <f t="shared" si="5"/>
        <v>5529.75</v>
      </c>
      <c r="N201" s="98" t="s">
        <v>0</v>
      </c>
      <c r="O201" s="15" t="s">
        <v>1052</v>
      </c>
      <c r="P201" s="66"/>
      <c r="R201" s="218">
        <v>150</v>
      </c>
      <c r="S201" s="218">
        <v>365</v>
      </c>
      <c r="T201" s="218">
        <v>1000</v>
      </c>
    </row>
    <row r="202" spans="1:20" ht="25.5" customHeight="1" thickBot="1">
      <c r="A202" s="190">
        <v>192</v>
      </c>
      <c r="B202" s="193">
        <v>21197</v>
      </c>
      <c r="C202" s="193"/>
      <c r="D202" s="193" t="s">
        <v>80</v>
      </c>
      <c r="E202" s="195" t="s">
        <v>571</v>
      </c>
      <c r="F202" s="195"/>
      <c r="G202" s="193">
        <f>'[2]GENEL ENVANTER'!$F$52</f>
        <v>45</v>
      </c>
      <c r="H202" s="130" t="s">
        <v>123</v>
      </c>
      <c r="I202" s="105" t="s">
        <v>94</v>
      </c>
      <c r="J202" s="15" t="s">
        <v>1</v>
      </c>
      <c r="K202" s="94" t="s">
        <v>979</v>
      </c>
      <c r="L202" s="15"/>
      <c r="M202" s="108">
        <f t="shared" si="5"/>
        <v>2463.75</v>
      </c>
      <c r="N202" s="98" t="s">
        <v>0</v>
      </c>
      <c r="O202" s="15" t="s">
        <v>57</v>
      </c>
      <c r="P202" s="66"/>
      <c r="R202" s="218">
        <v>150</v>
      </c>
      <c r="S202" s="218">
        <v>365</v>
      </c>
      <c r="T202" s="218">
        <v>1000</v>
      </c>
    </row>
    <row r="203" spans="1:20" ht="12.75" customHeight="1">
      <c r="A203" s="190">
        <v>193</v>
      </c>
      <c r="B203" s="193">
        <v>21199</v>
      </c>
      <c r="C203" s="193"/>
      <c r="D203" s="193" t="s">
        <v>124</v>
      </c>
      <c r="E203" s="195" t="s">
        <v>572</v>
      </c>
      <c r="F203" s="195"/>
      <c r="G203" s="201">
        <f>'[3]GENEL ENVANTER'!$F$84</f>
        <v>169</v>
      </c>
      <c r="H203" s="131" t="s">
        <v>125</v>
      </c>
      <c r="I203" s="105" t="s">
        <v>94</v>
      </c>
      <c r="J203" s="15" t="s">
        <v>1</v>
      </c>
      <c r="K203" s="94" t="s">
        <v>979</v>
      </c>
      <c r="L203" s="15"/>
      <c r="M203" s="108">
        <f t="shared" si="5"/>
        <v>9252.75</v>
      </c>
      <c r="N203" s="98" t="s">
        <v>0</v>
      </c>
      <c r="O203" s="15" t="s">
        <v>57</v>
      </c>
      <c r="P203" s="66"/>
      <c r="R203" s="218">
        <v>150</v>
      </c>
      <c r="S203" s="218">
        <v>365</v>
      </c>
      <c r="T203" s="218">
        <v>1000</v>
      </c>
    </row>
    <row r="204" spans="1:20" ht="12.75" customHeight="1">
      <c r="A204" s="190">
        <v>194</v>
      </c>
      <c r="B204" s="193">
        <v>21200</v>
      </c>
      <c r="C204" s="193"/>
      <c r="D204" s="193" t="s">
        <v>124</v>
      </c>
      <c r="E204" s="195" t="s">
        <v>486</v>
      </c>
      <c r="F204" s="195"/>
      <c r="G204" s="200">
        <f>'[2]GENEL ENVANTER'!$F$86</f>
        <v>137</v>
      </c>
      <c r="H204" s="131" t="s">
        <v>1083</v>
      </c>
      <c r="I204" s="105" t="s">
        <v>94</v>
      </c>
      <c r="J204" s="15" t="s">
        <v>1</v>
      </c>
      <c r="K204" s="94" t="s">
        <v>979</v>
      </c>
      <c r="L204" s="15" t="s">
        <v>978</v>
      </c>
      <c r="M204" s="108">
        <f t="shared" si="5"/>
        <v>7500.75</v>
      </c>
      <c r="N204" s="98" t="s">
        <v>0</v>
      </c>
      <c r="O204" s="15" t="s">
        <v>57</v>
      </c>
      <c r="P204" s="66"/>
      <c r="R204" s="218">
        <v>150</v>
      </c>
      <c r="S204" s="218">
        <v>365</v>
      </c>
      <c r="T204" s="218">
        <v>1000</v>
      </c>
    </row>
    <row r="205" spans="1:20" ht="12.75" customHeight="1">
      <c r="A205" s="190">
        <v>195</v>
      </c>
      <c r="B205" s="193">
        <v>21201</v>
      </c>
      <c r="C205" s="193"/>
      <c r="D205" s="193" t="s">
        <v>124</v>
      </c>
      <c r="E205" s="195" t="s">
        <v>573</v>
      </c>
      <c r="F205" s="195"/>
      <c r="G205" s="200">
        <f>'[2]GENEL ENVANTER'!$F$87</f>
        <v>119</v>
      </c>
      <c r="H205" s="131" t="s">
        <v>116</v>
      </c>
      <c r="I205" s="105" t="s">
        <v>94</v>
      </c>
      <c r="J205" s="15" t="s">
        <v>1</v>
      </c>
      <c r="K205" s="94" t="s">
        <v>979</v>
      </c>
      <c r="L205" s="15"/>
      <c r="M205" s="108">
        <f t="shared" si="5"/>
        <v>6515.25</v>
      </c>
      <c r="N205" s="98" t="s">
        <v>0</v>
      </c>
      <c r="O205" s="15" t="s">
        <v>57</v>
      </c>
      <c r="P205" s="66"/>
      <c r="R205" s="218">
        <v>150</v>
      </c>
      <c r="S205" s="218">
        <v>365</v>
      </c>
      <c r="T205" s="218">
        <v>1000</v>
      </c>
    </row>
    <row r="206" spans="1:20" ht="12.75" customHeight="1">
      <c r="A206" s="190">
        <v>196</v>
      </c>
      <c r="B206" s="193">
        <v>21202</v>
      </c>
      <c r="C206" s="193"/>
      <c r="D206" s="193" t="s">
        <v>124</v>
      </c>
      <c r="E206" s="195" t="s">
        <v>574</v>
      </c>
      <c r="F206" s="195"/>
      <c r="G206" s="200">
        <f>'[2]GENEL ENVANTER'!$F$88</f>
        <v>98</v>
      </c>
      <c r="H206" s="131" t="s">
        <v>1101</v>
      </c>
      <c r="I206" s="105" t="s">
        <v>94</v>
      </c>
      <c r="J206" s="15" t="s">
        <v>1</v>
      </c>
      <c r="K206" s="94" t="s">
        <v>979</v>
      </c>
      <c r="L206" s="15"/>
      <c r="M206" s="108">
        <f t="shared" si="5"/>
        <v>5365.5</v>
      </c>
      <c r="N206" s="98" t="s">
        <v>0</v>
      </c>
      <c r="O206" s="15" t="s">
        <v>57</v>
      </c>
      <c r="P206" s="66"/>
      <c r="R206" s="218">
        <v>150</v>
      </c>
      <c r="S206" s="218">
        <v>365</v>
      </c>
      <c r="T206" s="218">
        <v>1000</v>
      </c>
    </row>
    <row r="207" spans="1:20" ht="25.5" customHeight="1">
      <c r="A207" s="190">
        <v>197</v>
      </c>
      <c r="B207" s="193">
        <v>21203</v>
      </c>
      <c r="C207" s="193"/>
      <c r="D207" s="193" t="s">
        <v>124</v>
      </c>
      <c r="E207" s="195" t="s">
        <v>575</v>
      </c>
      <c r="F207" s="195"/>
      <c r="G207" s="200">
        <f>'[2]GENEL ENVANTER'!$F$89</f>
        <v>53</v>
      </c>
      <c r="H207" s="130" t="s">
        <v>207</v>
      </c>
      <c r="I207" s="105" t="s">
        <v>94</v>
      </c>
      <c r="J207" s="15" t="s">
        <v>1</v>
      </c>
      <c r="K207" s="94" t="s">
        <v>979</v>
      </c>
      <c r="L207" s="15" t="s">
        <v>978</v>
      </c>
      <c r="M207" s="108">
        <f t="shared" si="5"/>
        <v>2901.75</v>
      </c>
      <c r="N207" s="98" t="s">
        <v>0</v>
      </c>
      <c r="O207" s="15" t="s">
        <v>57</v>
      </c>
      <c r="P207" s="66"/>
      <c r="R207" s="218">
        <v>150</v>
      </c>
      <c r="S207" s="218">
        <v>365</v>
      </c>
      <c r="T207" s="218">
        <v>1000</v>
      </c>
    </row>
    <row r="208" spans="1:20" ht="38.25" customHeight="1">
      <c r="A208" s="190">
        <v>198</v>
      </c>
      <c r="B208" s="193">
        <v>21204</v>
      </c>
      <c r="C208" s="193"/>
      <c r="D208" s="193" t="s">
        <v>124</v>
      </c>
      <c r="E208" s="195" t="s">
        <v>576</v>
      </c>
      <c r="F208" s="195"/>
      <c r="G208" s="200">
        <f>'[2]GENEL ENVANTER'!$F$90</f>
        <v>195</v>
      </c>
      <c r="H208" s="130" t="s">
        <v>321</v>
      </c>
      <c r="I208" s="105" t="s">
        <v>94</v>
      </c>
      <c r="J208" s="15" t="s">
        <v>1</v>
      </c>
      <c r="K208" s="94" t="s">
        <v>979</v>
      </c>
      <c r="L208" s="15"/>
      <c r="M208" s="108">
        <f t="shared" si="5"/>
        <v>10676.25</v>
      </c>
      <c r="N208" s="98" t="s">
        <v>0</v>
      </c>
      <c r="O208" s="15" t="s">
        <v>57</v>
      </c>
      <c r="P208" s="66"/>
      <c r="R208" s="218">
        <v>150</v>
      </c>
      <c r="S208" s="218">
        <v>365</v>
      </c>
      <c r="T208" s="218">
        <v>1000</v>
      </c>
    </row>
    <row r="209" spans="1:20" ht="25.5" customHeight="1">
      <c r="A209" s="190">
        <v>199</v>
      </c>
      <c r="B209" s="193">
        <v>21205</v>
      </c>
      <c r="C209" s="193"/>
      <c r="D209" s="193" t="s">
        <v>124</v>
      </c>
      <c r="E209" s="195" t="s">
        <v>577</v>
      </c>
      <c r="F209" s="195"/>
      <c r="G209" s="200">
        <f>'[2]GENEL ENVANTER'!$F$91</f>
        <v>141</v>
      </c>
      <c r="H209" s="130" t="s">
        <v>1125</v>
      </c>
      <c r="I209" s="105" t="s">
        <v>94</v>
      </c>
      <c r="J209" s="15" t="s">
        <v>1</v>
      </c>
      <c r="K209" s="94" t="s">
        <v>979</v>
      </c>
      <c r="L209" s="15"/>
      <c r="M209" s="108">
        <f t="shared" si="5"/>
        <v>7719.75</v>
      </c>
      <c r="N209" s="98" t="s">
        <v>0</v>
      </c>
      <c r="O209" s="15" t="s">
        <v>57</v>
      </c>
      <c r="P209" s="66"/>
      <c r="R209" s="218">
        <v>150</v>
      </c>
      <c r="S209" s="218">
        <v>365</v>
      </c>
      <c r="T209" s="218">
        <v>1000</v>
      </c>
    </row>
    <row r="210" spans="1:20" ht="12.75" customHeight="1">
      <c r="A210" s="190">
        <v>200</v>
      </c>
      <c r="B210" s="193">
        <v>21206</v>
      </c>
      <c r="C210" s="193"/>
      <c r="D210" s="193" t="s">
        <v>124</v>
      </c>
      <c r="E210" s="195" t="s">
        <v>578</v>
      </c>
      <c r="F210" s="195"/>
      <c r="G210" s="200">
        <f>'[2]GENEL ENVANTER'!$F$92</f>
        <v>52</v>
      </c>
      <c r="H210" s="131" t="s">
        <v>261</v>
      </c>
      <c r="I210" s="105" t="s">
        <v>94</v>
      </c>
      <c r="J210" s="15" t="s">
        <v>1</v>
      </c>
      <c r="K210" s="94" t="s">
        <v>979</v>
      </c>
      <c r="L210" s="15"/>
      <c r="M210" s="108">
        <f t="shared" si="5"/>
        <v>2847</v>
      </c>
      <c r="N210" s="98" t="s">
        <v>0</v>
      </c>
      <c r="O210" s="15" t="s">
        <v>57</v>
      </c>
      <c r="P210" s="66"/>
      <c r="R210" s="218">
        <v>150</v>
      </c>
      <c r="S210" s="218">
        <v>365</v>
      </c>
      <c r="T210" s="218">
        <v>1000</v>
      </c>
    </row>
    <row r="211" spans="1:20" ht="25.5" customHeight="1">
      <c r="A211" s="190">
        <v>201</v>
      </c>
      <c r="B211" s="193">
        <v>21207</v>
      </c>
      <c r="C211" s="193"/>
      <c r="D211" s="193" t="s">
        <v>124</v>
      </c>
      <c r="E211" s="195" t="s">
        <v>579</v>
      </c>
      <c r="F211" s="195"/>
      <c r="G211" s="200">
        <f>'[2]GENEL ENVANTER'!$F$93</f>
        <v>53</v>
      </c>
      <c r="H211" s="130" t="s">
        <v>187</v>
      </c>
      <c r="I211" s="105" t="s">
        <v>94</v>
      </c>
      <c r="J211" s="15" t="s">
        <v>1</v>
      </c>
      <c r="K211" s="94" t="s">
        <v>979</v>
      </c>
      <c r="L211" s="15" t="s">
        <v>978</v>
      </c>
      <c r="M211" s="108">
        <f t="shared" si="5"/>
        <v>2901.75</v>
      </c>
      <c r="N211" s="98" t="s">
        <v>0</v>
      </c>
      <c r="O211" s="15" t="s">
        <v>57</v>
      </c>
      <c r="P211" s="66"/>
      <c r="R211" s="218">
        <v>150</v>
      </c>
      <c r="S211" s="218">
        <v>365</v>
      </c>
      <c r="T211" s="218">
        <v>1000</v>
      </c>
    </row>
    <row r="212" spans="1:20" ht="12.75" customHeight="1">
      <c r="A212" s="190">
        <v>202</v>
      </c>
      <c r="B212" s="193">
        <v>21208</v>
      </c>
      <c r="C212" s="193"/>
      <c r="D212" s="193" t="s">
        <v>124</v>
      </c>
      <c r="E212" s="195" t="s">
        <v>580</v>
      </c>
      <c r="F212" s="195"/>
      <c r="G212" s="200">
        <f>'[2]GENEL ENVANTER'!$F$94</f>
        <v>208</v>
      </c>
      <c r="H212" s="131" t="s">
        <v>186</v>
      </c>
      <c r="I212" s="105" t="s">
        <v>94</v>
      </c>
      <c r="J212" s="15" t="s">
        <v>1</v>
      </c>
      <c r="K212" s="94" t="s">
        <v>979</v>
      </c>
      <c r="L212" s="15"/>
      <c r="M212" s="108">
        <f t="shared" si="5"/>
        <v>11388</v>
      </c>
      <c r="N212" s="98" t="s">
        <v>0</v>
      </c>
      <c r="O212" s="15" t="s">
        <v>57</v>
      </c>
      <c r="P212" s="66"/>
      <c r="R212" s="218">
        <v>150</v>
      </c>
      <c r="S212" s="218">
        <v>365</v>
      </c>
      <c r="T212" s="218">
        <v>1000</v>
      </c>
    </row>
    <row r="213" spans="1:20" ht="25.5" customHeight="1">
      <c r="A213" s="190">
        <v>203</v>
      </c>
      <c r="B213" s="193">
        <v>21209</v>
      </c>
      <c r="C213" s="193"/>
      <c r="D213" s="193" t="s">
        <v>124</v>
      </c>
      <c r="E213" s="195" t="s">
        <v>581</v>
      </c>
      <c r="F213" s="195"/>
      <c r="G213" s="200">
        <f>'[2]GENEL ENVANTER'!$F$95</f>
        <v>85</v>
      </c>
      <c r="H213" s="130" t="s">
        <v>1002</v>
      </c>
      <c r="I213" s="105" t="s">
        <v>94</v>
      </c>
      <c r="J213" s="15" t="s">
        <v>1</v>
      </c>
      <c r="K213" s="94" t="s">
        <v>979</v>
      </c>
      <c r="L213" s="15" t="s">
        <v>978</v>
      </c>
      <c r="M213" s="108">
        <f t="shared" si="5"/>
        <v>4653.75</v>
      </c>
      <c r="N213" s="98" t="s">
        <v>0</v>
      </c>
      <c r="O213" s="15" t="s">
        <v>57</v>
      </c>
      <c r="P213" s="66"/>
      <c r="R213" s="218">
        <v>150</v>
      </c>
      <c r="S213" s="218">
        <v>365</v>
      </c>
      <c r="T213" s="218">
        <v>1000</v>
      </c>
    </row>
    <row r="214" spans="1:20" ht="25.5" customHeight="1">
      <c r="A214" s="190">
        <v>204</v>
      </c>
      <c r="B214" s="193">
        <v>21210</v>
      </c>
      <c r="C214" s="193"/>
      <c r="D214" s="193" t="s">
        <v>124</v>
      </c>
      <c r="E214" s="195" t="s">
        <v>582</v>
      </c>
      <c r="F214" s="195"/>
      <c r="G214" s="200">
        <f>'[2]GENEL ENVANTER'!$F$96</f>
        <v>558</v>
      </c>
      <c r="H214" s="130" t="s">
        <v>322</v>
      </c>
      <c r="I214" s="105" t="s">
        <v>94</v>
      </c>
      <c r="J214" s="15" t="s">
        <v>1</v>
      </c>
      <c r="K214" s="94" t="s">
        <v>979</v>
      </c>
      <c r="L214" s="15"/>
      <c r="M214" s="108">
        <f t="shared" si="5"/>
        <v>30550.5</v>
      </c>
      <c r="N214" s="98" t="s">
        <v>0</v>
      </c>
      <c r="O214" s="15" t="s">
        <v>57</v>
      </c>
      <c r="P214" s="66"/>
      <c r="R214" s="218">
        <v>150</v>
      </c>
      <c r="S214" s="218">
        <v>365</v>
      </c>
      <c r="T214" s="218">
        <v>1000</v>
      </c>
    </row>
    <row r="215" spans="1:20" ht="12.75" customHeight="1">
      <c r="A215" s="190">
        <v>205</v>
      </c>
      <c r="B215" s="193">
        <v>21211</v>
      </c>
      <c r="C215" s="193"/>
      <c r="D215" s="193" t="s">
        <v>124</v>
      </c>
      <c r="E215" s="195" t="s">
        <v>583</v>
      </c>
      <c r="F215" s="195"/>
      <c r="G215" s="200">
        <f>'[2]GENEL ENVANTER'!$F$97</f>
        <v>278</v>
      </c>
      <c r="H215" s="131" t="s">
        <v>262</v>
      </c>
      <c r="I215" s="105" t="s">
        <v>94</v>
      </c>
      <c r="J215" s="15" t="s">
        <v>1</v>
      </c>
      <c r="K215" s="94" t="s">
        <v>979</v>
      </c>
      <c r="L215" s="15" t="s">
        <v>978</v>
      </c>
      <c r="M215" s="108">
        <f t="shared" si="5"/>
        <v>15220.5</v>
      </c>
      <c r="N215" s="98" t="s">
        <v>0</v>
      </c>
      <c r="O215" s="15" t="s">
        <v>57</v>
      </c>
      <c r="P215" s="66"/>
      <c r="R215" s="218">
        <v>150</v>
      </c>
      <c r="S215" s="218">
        <v>365</v>
      </c>
      <c r="T215" s="218">
        <v>1000</v>
      </c>
    </row>
    <row r="216" spans="1:20" ht="25.5" customHeight="1">
      <c r="A216" s="190">
        <v>206</v>
      </c>
      <c r="B216" s="193">
        <v>21212</v>
      </c>
      <c r="C216" s="193"/>
      <c r="D216" s="193" t="s">
        <v>124</v>
      </c>
      <c r="E216" s="195" t="s">
        <v>584</v>
      </c>
      <c r="F216" s="195"/>
      <c r="G216" s="200">
        <f>'[2]GENEL ENVANTER'!$F$98</f>
        <v>284</v>
      </c>
      <c r="H216" s="130" t="s">
        <v>1124</v>
      </c>
      <c r="I216" s="105" t="s">
        <v>94</v>
      </c>
      <c r="J216" s="15" t="s">
        <v>1</v>
      </c>
      <c r="K216" s="94" t="s">
        <v>979</v>
      </c>
      <c r="L216" s="15" t="s">
        <v>978</v>
      </c>
      <c r="M216" s="108">
        <f t="shared" si="5"/>
        <v>15549</v>
      </c>
      <c r="N216" s="98" t="s">
        <v>0</v>
      </c>
      <c r="O216" s="15" t="s">
        <v>57</v>
      </c>
      <c r="P216" s="66"/>
      <c r="R216" s="218">
        <v>150</v>
      </c>
      <c r="S216" s="218">
        <v>365</v>
      </c>
      <c r="T216" s="218">
        <v>1000</v>
      </c>
    </row>
    <row r="217" spans="1:20" ht="12.75" customHeight="1">
      <c r="A217" s="190">
        <v>207</v>
      </c>
      <c r="B217" s="193">
        <v>21213</v>
      </c>
      <c r="C217" s="193"/>
      <c r="D217" s="193" t="s">
        <v>124</v>
      </c>
      <c r="E217" s="195" t="s">
        <v>585</v>
      </c>
      <c r="F217" s="195"/>
      <c r="G217" s="200">
        <f>'[2]GENEL ENVANTER'!$F$100</f>
        <v>54</v>
      </c>
      <c r="H217" s="130" t="s">
        <v>1123</v>
      </c>
      <c r="I217" s="105" t="s">
        <v>94</v>
      </c>
      <c r="J217" s="15" t="s">
        <v>1</v>
      </c>
      <c r="K217" s="94" t="s">
        <v>979</v>
      </c>
      <c r="L217" s="15" t="s">
        <v>978</v>
      </c>
      <c r="M217" s="108">
        <f t="shared" si="5"/>
        <v>2956.5</v>
      </c>
      <c r="N217" s="98" t="s">
        <v>0</v>
      </c>
      <c r="O217" s="15" t="s">
        <v>57</v>
      </c>
      <c r="P217" s="66"/>
      <c r="R217" s="218">
        <v>150</v>
      </c>
      <c r="S217" s="218">
        <v>365</v>
      </c>
      <c r="T217" s="218">
        <v>1000</v>
      </c>
    </row>
    <row r="218" spans="1:20" ht="25.5" customHeight="1">
      <c r="A218" s="190">
        <v>208</v>
      </c>
      <c r="B218" s="193">
        <v>21214</v>
      </c>
      <c r="C218" s="193"/>
      <c r="D218" s="193" t="s">
        <v>124</v>
      </c>
      <c r="E218" s="195" t="s">
        <v>586</v>
      </c>
      <c r="F218" s="195"/>
      <c r="G218" s="200">
        <f>'[2]GENEL ENVANTER'!$F$101</f>
        <v>85</v>
      </c>
      <c r="H218" s="130" t="s">
        <v>263</v>
      </c>
      <c r="I218" s="105" t="s">
        <v>94</v>
      </c>
      <c r="J218" s="15" t="s">
        <v>1</v>
      </c>
      <c r="K218" s="94" t="s">
        <v>979</v>
      </c>
      <c r="L218" s="15"/>
      <c r="M218" s="108">
        <f t="shared" si="5"/>
        <v>4653.75</v>
      </c>
      <c r="N218" s="98" t="s">
        <v>0</v>
      </c>
      <c r="O218" s="15" t="s">
        <v>57</v>
      </c>
      <c r="P218" s="66"/>
      <c r="R218" s="218">
        <v>150</v>
      </c>
      <c r="S218" s="218">
        <v>365</v>
      </c>
      <c r="T218" s="218">
        <v>1000</v>
      </c>
    </row>
    <row r="219" spans="1:20" ht="12.75" customHeight="1">
      <c r="A219" s="190">
        <v>209</v>
      </c>
      <c r="B219" s="193">
        <v>21215</v>
      </c>
      <c r="C219" s="193"/>
      <c r="D219" s="193" t="s">
        <v>124</v>
      </c>
      <c r="E219" s="195" t="s">
        <v>587</v>
      </c>
      <c r="F219" s="195"/>
      <c r="G219" s="200">
        <f>'[2]GENEL ENVANTER'!$F$103</f>
        <v>88</v>
      </c>
      <c r="H219" s="130" t="s">
        <v>264</v>
      </c>
      <c r="I219" s="105" t="s">
        <v>94</v>
      </c>
      <c r="J219" s="15" t="s">
        <v>1</v>
      </c>
      <c r="K219" s="94" t="s">
        <v>980</v>
      </c>
      <c r="L219" s="15"/>
      <c r="M219" s="108">
        <f t="shared" si="5"/>
        <v>4818</v>
      </c>
      <c r="N219" s="98" t="s">
        <v>0</v>
      </c>
      <c r="O219" s="15" t="s">
        <v>57</v>
      </c>
      <c r="P219" s="66"/>
      <c r="R219" s="218">
        <v>150</v>
      </c>
      <c r="S219" s="218">
        <v>365</v>
      </c>
      <c r="T219" s="218">
        <v>1000</v>
      </c>
    </row>
    <row r="220" spans="1:20" ht="12.75" customHeight="1">
      <c r="A220" s="190">
        <v>210</v>
      </c>
      <c r="B220" s="193">
        <v>21216</v>
      </c>
      <c r="C220" s="193"/>
      <c r="D220" s="193" t="s">
        <v>124</v>
      </c>
      <c r="E220" s="195" t="s">
        <v>588</v>
      </c>
      <c r="F220" s="195"/>
      <c r="G220" s="200">
        <f>'[2]GENEL ENVANTER'!$F$104</f>
        <v>467</v>
      </c>
      <c r="H220" s="130" t="s">
        <v>235</v>
      </c>
      <c r="I220" s="105" t="s">
        <v>94</v>
      </c>
      <c r="J220" s="15" t="s">
        <v>1</v>
      </c>
      <c r="K220" s="94" t="s">
        <v>979</v>
      </c>
      <c r="L220" s="15" t="s">
        <v>978</v>
      </c>
      <c r="M220" s="108">
        <f t="shared" si="5"/>
        <v>25568.25</v>
      </c>
      <c r="N220" s="98" t="s">
        <v>0</v>
      </c>
      <c r="O220" s="15" t="s">
        <v>57</v>
      </c>
      <c r="P220" s="66"/>
      <c r="R220" s="218">
        <v>150</v>
      </c>
      <c r="S220" s="218">
        <v>365</v>
      </c>
      <c r="T220" s="218">
        <v>1000</v>
      </c>
    </row>
    <row r="221" spans="1:20" ht="12.75" customHeight="1">
      <c r="A221" s="190">
        <v>211</v>
      </c>
      <c r="B221" s="193">
        <v>21217</v>
      </c>
      <c r="C221" s="193"/>
      <c r="D221" s="193" t="s">
        <v>124</v>
      </c>
      <c r="E221" s="195" t="s">
        <v>589</v>
      </c>
      <c r="F221" s="195"/>
      <c r="G221" s="200">
        <f>'[2]GENEL ENVANTER'!$F$105</f>
        <v>184</v>
      </c>
      <c r="H221" s="130" t="s">
        <v>323</v>
      </c>
      <c r="I221" s="105" t="s">
        <v>94</v>
      </c>
      <c r="J221" s="15" t="s">
        <v>1</v>
      </c>
      <c r="K221" s="94" t="s">
        <v>979</v>
      </c>
      <c r="L221" s="15"/>
      <c r="M221" s="108">
        <f t="shared" si="5"/>
        <v>10074</v>
      </c>
      <c r="N221" s="98" t="s">
        <v>0</v>
      </c>
      <c r="O221" s="15" t="s">
        <v>57</v>
      </c>
      <c r="P221" s="66"/>
      <c r="R221" s="218">
        <v>150</v>
      </c>
      <c r="S221" s="218">
        <v>365</v>
      </c>
      <c r="T221" s="218">
        <v>1000</v>
      </c>
    </row>
    <row r="222" spans="1:20" ht="12.75" customHeight="1">
      <c r="A222" s="190">
        <v>212</v>
      </c>
      <c r="B222" s="193">
        <v>21218</v>
      </c>
      <c r="C222" s="193"/>
      <c r="D222" s="193" t="s">
        <v>124</v>
      </c>
      <c r="E222" s="195" t="s">
        <v>590</v>
      </c>
      <c r="F222" s="195"/>
      <c r="G222" s="200">
        <f>'[2]GENEL ENVANTER'!$F$106</f>
        <v>235</v>
      </c>
      <c r="H222" s="131" t="s">
        <v>1122</v>
      </c>
      <c r="I222" s="105" t="s">
        <v>94</v>
      </c>
      <c r="J222" s="15" t="s">
        <v>1</v>
      </c>
      <c r="K222" s="94" t="s">
        <v>979</v>
      </c>
      <c r="L222" s="15"/>
      <c r="M222" s="108">
        <f t="shared" si="5"/>
        <v>12866.25</v>
      </c>
      <c r="N222" s="98" t="s">
        <v>0</v>
      </c>
      <c r="O222" s="15" t="s">
        <v>57</v>
      </c>
      <c r="P222" s="66"/>
      <c r="R222" s="218">
        <v>150</v>
      </c>
      <c r="S222" s="218">
        <v>365</v>
      </c>
      <c r="T222" s="218">
        <v>1000</v>
      </c>
    </row>
    <row r="223" spans="1:20" ht="12.75" customHeight="1">
      <c r="A223" s="190">
        <v>213</v>
      </c>
      <c r="B223" s="193">
        <v>21219</v>
      </c>
      <c r="C223" s="193"/>
      <c r="D223" s="193" t="s">
        <v>124</v>
      </c>
      <c r="E223" s="195" t="s">
        <v>591</v>
      </c>
      <c r="F223" s="195"/>
      <c r="G223" s="200">
        <f>'[2]GENEL ENVANTER'!$F$85</f>
        <v>246</v>
      </c>
      <c r="H223" s="130" t="s">
        <v>217</v>
      </c>
      <c r="I223" s="105" t="s">
        <v>94</v>
      </c>
      <c r="J223" s="15" t="s">
        <v>1</v>
      </c>
      <c r="K223" s="94" t="s">
        <v>979</v>
      </c>
      <c r="L223" s="15" t="s">
        <v>978</v>
      </c>
      <c r="M223" s="108">
        <f t="shared" si="5"/>
        <v>13468.5</v>
      </c>
      <c r="N223" s="98" t="s">
        <v>0</v>
      </c>
      <c r="O223" s="15" t="s">
        <v>57</v>
      </c>
      <c r="P223" s="66"/>
      <c r="R223" s="218">
        <v>150</v>
      </c>
      <c r="S223" s="218">
        <v>365</v>
      </c>
      <c r="T223" s="218">
        <v>1000</v>
      </c>
    </row>
    <row r="224" spans="1:20" ht="25.5" customHeight="1" thickBot="1">
      <c r="A224" s="190">
        <v>214</v>
      </c>
      <c r="B224" s="193">
        <v>21220</v>
      </c>
      <c r="C224" s="193"/>
      <c r="D224" s="193" t="s">
        <v>124</v>
      </c>
      <c r="E224" s="195" t="s">
        <v>592</v>
      </c>
      <c r="F224" s="195"/>
      <c r="G224" s="202">
        <f>'[2]GENEL ENVANTER'!$F$102</f>
        <v>195</v>
      </c>
      <c r="H224" s="130" t="s">
        <v>128</v>
      </c>
      <c r="I224" s="105" t="s">
        <v>94</v>
      </c>
      <c r="J224" s="15" t="s">
        <v>1</v>
      </c>
      <c r="K224" s="94" t="s">
        <v>979</v>
      </c>
      <c r="L224" s="15"/>
      <c r="M224" s="108">
        <f t="shared" si="5"/>
        <v>10676.25</v>
      </c>
      <c r="N224" s="98" t="s">
        <v>0</v>
      </c>
      <c r="O224" s="15" t="s">
        <v>57</v>
      </c>
      <c r="P224" s="66"/>
      <c r="R224" s="218">
        <v>150</v>
      </c>
      <c r="S224" s="218">
        <v>365</v>
      </c>
      <c r="T224" s="218">
        <v>1000</v>
      </c>
    </row>
    <row r="225" spans="1:20" ht="20.25" customHeight="1" thickBot="1">
      <c r="A225" s="190">
        <v>215</v>
      </c>
      <c r="B225" s="193">
        <v>21221</v>
      </c>
      <c r="C225" s="193"/>
      <c r="D225" s="193" t="s">
        <v>124</v>
      </c>
      <c r="E225" s="195" t="s">
        <v>474</v>
      </c>
      <c r="F225" s="195"/>
      <c r="G225" s="202">
        <f>'[2]GENEL ENVANTER'!$F$99</f>
        <v>262</v>
      </c>
      <c r="H225" s="130" t="s">
        <v>1126</v>
      </c>
      <c r="I225" s="105" t="s">
        <v>94</v>
      </c>
      <c r="J225" s="15" t="s">
        <v>1</v>
      </c>
      <c r="K225" s="94" t="s">
        <v>979</v>
      </c>
      <c r="L225" s="15" t="s">
        <v>978</v>
      </c>
      <c r="M225" s="108">
        <f t="shared" si="5"/>
        <v>14344.5</v>
      </c>
      <c r="N225" s="98" t="s">
        <v>0</v>
      </c>
      <c r="O225" s="15" t="s">
        <v>57</v>
      </c>
      <c r="P225" s="66"/>
      <c r="R225" s="218">
        <v>150</v>
      </c>
      <c r="S225" s="218">
        <v>365</v>
      </c>
      <c r="T225" s="218">
        <v>1000</v>
      </c>
    </row>
    <row r="226" spans="1:20" ht="25.5" customHeight="1">
      <c r="A226" s="190">
        <v>216</v>
      </c>
      <c r="B226" s="193">
        <v>21223</v>
      </c>
      <c r="C226" s="193"/>
      <c r="D226" s="193" t="s">
        <v>82</v>
      </c>
      <c r="E226" s="195" t="s">
        <v>593</v>
      </c>
      <c r="F226" s="195"/>
      <c r="G226" s="193">
        <f>'[2]GENEL ENVANTER'!$F$113</f>
        <v>187</v>
      </c>
      <c r="H226" s="130" t="s">
        <v>1137</v>
      </c>
      <c r="I226" s="105" t="s">
        <v>94</v>
      </c>
      <c r="J226" s="15" t="s">
        <v>1</v>
      </c>
      <c r="K226" s="94" t="s">
        <v>979</v>
      </c>
      <c r="L226" s="15" t="s">
        <v>978</v>
      </c>
      <c r="M226" s="108">
        <f t="shared" si="5"/>
        <v>10238.25</v>
      </c>
      <c r="N226" s="98" t="s">
        <v>0</v>
      </c>
      <c r="O226" s="15" t="s">
        <v>57</v>
      </c>
      <c r="P226" s="66"/>
      <c r="R226" s="218">
        <v>150</v>
      </c>
      <c r="S226" s="218">
        <v>365</v>
      </c>
      <c r="T226" s="218">
        <v>1000</v>
      </c>
    </row>
    <row r="227" spans="1:20" ht="25.5" customHeight="1">
      <c r="A227" s="190">
        <v>217</v>
      </c>
      <c r="B227" s="193">
        <v>21224</v>
      </c>
      <c r="C227" s="193"/>
      <c r="D227" s="193" t="s">
        <v>82</v>
      </c>
      <c r="E227" s="195" t="s">
        <v>594</v>
      </c>
      <c r="F227" s="195"/>
      <c r="G227" s="193">
        <f>'[2]GENEL ENVANTER'!$F$114</f>
        <v>206</v>
      </c>
      <c r="H227" s="130" t="s">
        <v>325</v>
      </c>
      <c r="I227" s="105" t="s">
        <v>94</v>
      </c>
      <c r="J227" s="15" t="s">
        <v>1</v>
      </c>
      <c r="K227" s="94" t="s">
        <v>979</v>
      </c>
      <c r="L227" s="15" t="s">
        <v>978</v>
      </c>
      <c r="M227" s="108">
        <f t="shared" si="5"/>
        <v>11278.5</v>
      </c>
      <c r="N227" s="98" t="s">
        <v>0</v>
      </c>
      <c r="O227" s="15" t="s">
        <v>57</v>
      </c>
      <c r="P227" s="66"/>
      <c r="R227" s="218">
        <v>150</v>
      </c>
      <c r="S227" s="218">
        <v>365</v>
      </c>
      <c r="T227" s="218">
        <v>1000</v>
      </c>
    </row>
    <row r="228" spans="1:20" ht="12.75" customHeight="1">
      <c r="A228" s="190">
        <v>218</v>
      </c>
      <c r="B228" s="193">
        <v>21225</v>
      </c>
      <c r="C228" s="193"/>
      <c r="D228" s="193" t="s">
        <v>82</v>
      </c>
      <c r="E228" s="195" t="s">
        <v>595</v>
      </c>
      <c r="F228" s="195"/>
      <c r="G228" s="193">
        <f>'[2]GENEL ENVANTER'!$F$115</f>
        <v>149</v>
      </c>
      <c r="H228" s="130" t="s">
        <v>1127</v>
      </c>
      <c r="I228" s="105" t="s">
        <v>94</v>
      </c>
      <c r="J228" s="15" t="s">
        <v>1</v>
      </c>
      <c r="K228" s="94" t="s">
        <v>979</v>
      </c>
      <c r="L228" s="15" t="s">
        <v>978</v>
      </c>
      <c r="M228" s="108">
        <f t="shared" si="5"/>
        <v>8157.75</v>
      </c>
      <c r="N228" s="98" t="s">
        <v>0</v>
      </c>
      <c r="O228" s="15" t="s">
        <v>57</v>
      </c>
      <c r="P228" s="66"/>
      <c r="R228" s="218">
        <v>150</v>
      </c>
      <c r="S228" s="218">
        <v>365</v>
      </c>
      <c r="T228" s="218">
        <v>1000</v>
      </c>
    </row>
    <row r="229" spans="1:20" ht="25.5" customHeight="1">
      <c r="A229" s="190">
        <v>219</v>
      </c>
      <c r="B229" s="193">
        <v>21226</v>
      </c>
      <c r="C229" s="193"/>
      <c r="D229" s="193" t="s">
        <v>82</v>
      </c>
      <c r="E229" s="195" t="s">
        <v>596</v>
      </c>
      <c r="F229" s="195"/>
      <c r="G229" s="193">
        <f>'[2]GENEL ENVANTER'!$F$116</f>
        <v>183</v>
      </c>
      <c r="H229" s="130" t="s">
        <v>1004</v>
      </c>
      <c r="I229" s="105" t="s">
        <v>94</v>
      </c>
      <c r="J229" s="15" t="s">
        <v>1</v>
      </c>
      <c r="K229" s="94" t="s">
        <v>979</v>
      </c>
      <c r="L229" s="15" t="s">
        <v>978</v>
      </c>
      <c r="M229" s="108">
        <f t="shared" si="5"/>
        <v>10019.25</v>
      </c>
      <c r="N229" s="98" t="s">
        <v>0</v>
      </c>
      <c r="O229" s="15" t="s">
        <v>57</v>
      </c>
      <c r="P229" s="66"/>
      <c r="R229" s="218">
        <v>150</v>
      </c>
      <c r="S229" s="218">
        <v>365</v>
      </c>
      <c r="T229" s="218">
        <v>1000</v>
      </c>
    </row>
    <row r="230" spans="1:20" ht="25.5" customHeight="1">
      <c r="A230" s="190">
        <v>220</v>
      </c>
      <c r="B230" s="193">
        <v>21227</v>
      </c>
      <c r="C230" s="193"/>
      <c r="D230" s="193" t="s">
        <v>82</v>
      </c>
      <c r="E230" s="195" t="s">
        <v>597</v>
      </c>
      <c r="F230" s="195"/>
      <c r="G230" s="193">
        <f>'[2]GENEL ENVANTER'!$F$117</f>
        <v>96</v>
      </c>
      <c r="H230" s="130" t="s">
        <v>129</v>
      </c>
      <c r="I230" s="105" t="s">
        <v>94</v>
      </c>
      <c r="J230" s="15" t="s">
        <v>1</v>
      </c>
      <c r="K230" s="94" t="s">
        <v>979</v>
      </c>
      <c r="L230" s="15" t="s">
        <v>978</v>
      </c>
      <c r="M230" s="108">
        <f t="shared" si="5"/>
        <v>5256</v>
      </c>
      <c r="N230" s="98" t="s">
        <v>0</v>
      </c>
      <c r="O230" s="15" t="s">
        <v>57</v>
      </c>
      <c r="P230" s="66"/>
      <c r="R230" s="218">
        <v>150</v>
      </c>
      <c r="S230" s="218">
        <v>365</v>
      </c>
      <c r="T230" s="218">
        <v>1000</v>
      </c>
    </row>
    <row r="231" spans="1:20" ht="25.5" customHeight="1">
      <c r="A231" s="190">
        <v>221</v>
      </c>
      <c r="B231" s="193">
        <v>21228</v>
      </c>
      <c r="C231" s="193"/>
      <c r="D231" s="193" t="s">
        <v>82</v>
      </c>
      <c r="E231" s="195" t="s">
        <v>598</v>
      </c>
      <c r="F231" s="195"/>
      <c r="G231" s="193">
        <f>'[2]GENEL ENVANTER'!$F$118</f>
        <v>439</v>
      </c>
      <c r="H231" s="130" t="s">
        <v>1005</v>
      </c>
      <c r="I231" s="105" t="s">
        <v>94</v>
      </c>
      <c r="J231" s="15" t="s">
        <v>1</v>
      </c>
      <c r="K231" s="94" t="s">
        <v>979</v>
      </c>
      <c r="L231" s="15" t="s">
        <v>978</v>
      </c>
      <c r="M231" s="108">
        <f t="shared" si="5"/>
        <v>24035.25</v>
      </c>
      <c r="N231" s="98" t="s">
        <v>0</v>
      </c>
      <c r="O231" s="15" t="s">
        <v>1052</v>
      </c>
      <c r="P231" s="66"/>
      <c r="R231" s="218">
        <v>150</v>
      </c>
      <c r="S231" s="218">
        <v>365</v>
      </c>
      <c r="T231" s="218">
        <v>1000</v>
      </c>
    </row>
    <row r="232" spans="1:20" ht="38.25" customHeight="1">
      <c r="A232" s="190">
        <v>222</v>
      </c>
      <c r="B232" s="193">
        <v>21229</v>
      </c>
      <c r="C232" s="193"/>
      <c r="D232" s="193" t="s">
        <v>82</v>
      </c>
      <c r="E232" s="195" t="s">
        <v>599</v>
      </c>
      <c r="F232" s="195"/>
      <c r="G232" s="193">
        <f>'[2]GENEL ENVANTER'!$F$119</f>
        <v>263</v>
      </c>
      <c r="H232" s="130" t="s">
        <v>1007</v>
      </c>
      <c r="I232" s="105" t="s">
        <v>94</v>
      </c>
      <c r="J232" s="15" t="s">
        <v>1</v>
      </c>
      <c r="K232" s="94" t="s">
        <v>979</v>
      </c>
      <c r="L232" s="15" t="s">
        <v>978</v>
      </c>
      <c r="M232" s="108">
        <f t="shared" si="5"/>
        <v>14399.25</v>
      </c>
      <c r="N232" s="98" t="s">
        <v>0</v>
      </c>
      <c r="O232" s="15" t="s">
        <v>1052</v>
      </c>
      <c r="P232" s="66"/>
      <c r="R232" s="218">
        <v>150</v>
      </c>
      <c r="S232" s="218">
        <v>365</v>
      </c>
      <c r="T232" s="218">
        <v>1000</v>
      </c>
    </row>
    <row r="233" spans="1:20" ht="25.5" customHeight="1">
      <c r="A233" s="190">
        <v>223</v>
      </c>
      <c r="B233" s="193">
        <v>21231</v>
      </c>
      <c r="C233" s="193"/>
      <c r="D233" s="193" t="s">
        <v>82</v>
      </c>
      <c r="E233" s="195" t="s">
        <v>600</v>
      </c>
      <c r="F233" s="195"/>
      <c r="G233" s="193">
        <f>'[2]GENEL ENVANTER'!$F$120</f>
        <v>557</v>
      </c>
      <c r="H233" s="130" t="s">
        <v>266</v>
      </c>
      <c r="I233" s="105" t="s">
        <v>94</v>
      </c>
      <c r="J233" s="15" t="s">
        <v>1</v>
      </c>
      <c r="K233" s="94" t="s">
        <v>979</v>
      </c>
      <c r="L233" s="15" t="s">
        <v>978</v>
      </c>
      <c r="M233" s="108">
        <f t="shared" si="5"/>
        <v>30495.75</v>
      </c>
      <c r="N233" s="98" t="s">
        <v>0</v>
      </c>
      <c r="O233" s="15" t="s">
        <v>57</v>
      </c>
      <c r="P233" s="66"/>
      <c r="R233" s="218">
        <v>150</v>
      </c>
      <c r="S233" s="218">
        <v>365</v>
      </c>
      <c r="T233" s="218">
        <v>1000</v>
      </c>
    </row>
    <row r="234" spans="1:20" ht="25.5" customHeight="1">
      <c r="A234" s="190">
        <v>224</v>
      </c>
      <c r="B234" s="193">
        <v>21233</v>
      </c>
      <c r="C234" s="193"/>
      <c r="D234" s="193" t="s">
        <v>82</v>
      </c>
      <c r="E234" s="195" t="s">
        <v>601</v>
      </c>
      <c r="F234" s="195"/>
      <c r="G234" s="193">
        <f>'[2]GENEL ENVANTER'!$F$124</f>
        <v>5</v>
      </c>
      <c r="H234" s="130" t="s">
        <v>1136</v>
      </c>
      <c r="I234" s="105" t="s">
        <v>94</v>
      </c>
      <c r="J234" s="15" t="s">
        <v>1</v>
      </c>
      <c r="K234" s="94" t="s">
        <v>979</v>
      </c>
      <c r="L234" s="15" t="s">
        <v>978</v>
      </c>
      <c r="M234" s="108">
        <f t="shared" si="5"/>
        <v>273.75</v>
      </c>
      <c r="N234" s="98" t="s">
        <v>8</v>
      </c>
      <c r="O234" s="15" t="s">
        <v>57</v>
      </c>
      <c r="P234" s="66"/>
      <c r="R234" s="218">
        <v>150</v>
      </c>
      <c r="S234" s="218">
        <v>365</v>
      </c>
      <c r="T234" s="218">
        <v>1000</v>
      </c>
    </row>
    <row r="235" spans="1:20" ht="12.75">
      <c r="A235" s="190">
        <v>225</v>
      </c>
      <c r="B235" s="193"/>
      <c r="C235" s="193">
        <v>1</v>
      </c>
      <c r="D235" s="193" t="s">
        <v>82</v>
      </c>
      <c r="E235" s="195" t="s">
        <v>601</v>
      </c>
      <c r="F235" s="195" t="s">
        <v>602</v>
      </c>
      <c r="G235" s="193">
        <f>'[2]GENEL ENVANTER'!$G$125</f>
        <v>26</v>
      </c>
      <c r="H235" s="131" t="s">
        <v>326</v>
      </c>
      <c r="I235" s="105" t="s">
        <v>94</v>
      </c>
      <c r="J235" s="15" t="s">
        <v>1</v>
      </c>
      <c r="K235" s="94" t="s">
        <v>979</v>
      </c>
      <c r="L235" s="15"/>
      <c r="M235" s="108">
        <f t="shared" si="5"/>
        <v>1423.5</v>
      </c>
      <c r="N235" s="98" t="s">
        <v>8</v>
      </c>
      <c r="O235" s="15" t="s">
        <v>57</v>
      </c>
      <c r="P235" s="66"/>
      <c r="R235" s="218">
        <v>150</v>
      </c>
      <c r="S235" s="218">
        <v>365</v>
      </c>
      <c r="T235" s="218">
        <v>1000</v>
      </c>
    </row>
    <row r="236" spans="1:20" ht="12.75" customHeight="1">
      <c r="A236" s="190">
        <v>226</v>
      </c>
      <c r="B236" s="193"/>
      <c r="C236" s="193">
        <v>2</v>
      </c>
      <c r="D236" s="193" t="s">
        <v>82</v>
      </c>
      <c r="E236" s="195" t="s">
        <v>601</v>
      </c>
      <c r="F236" s="195" t="s">
        <v>603</v>
      </c>
      <c r="G236" s="203">
        <f>'[2]GENEL ENVANTER'!$G$126</f>
        <v>25</v>
      </c>
      <c r="H236" s="130" t="s">
        <v>1130</v>
      </c>
      <c r="I236" s="105" t="s">
        <v>94</v>
      </c>
      <c r="J236" s="15" t="s">
        <v>1</v>
      </c>
      <c r="K236" s="94" t="s">
        <v>979</v>
      </c>
      <c r="L236" s="15"/>
      <c r="M236" s="108">
        <f t="shared" si="5"/>
        <v>1368.75</v>
      </c>
      <c r="N236" s="98" t="s">
        <v>8</v>
      </c>
      <c r="O236" s="15" t="s">
        <v>57</v>
      </c>
      <c r="P236" s="66"/>
      <c r="R236" s="218">
        <v>150</v>
      </c>
      <c r="S236" s="218">
        <v>365</v>
      </c>
      <c r="T236" s="218">
        <v>1000</v>
      </c>
    </row>
    <row r="237" spans="1:20" ht="12.75">
      <c r="A237" s="190">
        <v>227</v>
      </c>
      <c r="B237" s="193"/>
      <c r="C237" s="193">
        <v>3</v>
      </c>
      <c r="D237" s="193" t="s">
        <v>82</v>
      </c>
      <c r="E237" s="195" t="s">
        <v>601</v>
      </c>
      <c r="F237" s="195" t="s">
        <v>604</v>
      </c>
      <c r="G237" s="203">
        <f>'[2]GENEL ENVANTER'!$G$127</f>
        <v>15</v>
      </c>
      <c r="H237" s="130" t="s">
        <v>327</v>
      </c>
      <c r="I237" s="105" t="s">
        <v>94</v>
      </c>
      <c r="J237" s="15" t="s">
        <v>1</v>
      </c>
      <c r="K237" s="94" t="s">
        <v>979</v>
      </c>
      <c r="L237" s="15"/>
      <c r="M237" s="108">
        <f aca="true" t="shared" si="6" ref="M237:M300">G237*S238*R238/T238</f>
        <v>821.25</v>
      </c>
      <c r="N237" s="98" t="s">
        <v>8</v>
      </c>
      <c r="O237" s="15" t="s">
        <v>57</v>
      </c>
      <c r="P237" s="66"/>
      <c r="R237" s="218">
        <v>150</v>
      </c>
      <c r="S237" s="218">
        <v>365</v>
      </c>
      <c r="T237" s="218">
        <v>1000</v>
      </c>
    </row>
    <row r="238" spans="1:20" ht="12.75">
      <c r="A238" s="190">
        <v>228</v>
      </c>
      <c r="B238" s="193"/>
      <c r="C238" s="193">
        <v>4</v>
      </c>
      <c r="D238" s="193" t="s">
        <v>82</v>
      </c>
      <c r="E238" s="195" t="s">
        <v>601</v>
      </c>
      <c r="F238" s="195" t="s">
        <v>605</v>
      </c>
      <c r="G238" s="203">
        <v>10</v>
      </c>
      <c r="H238" s="130" t="s">
        <v>1130</v>
      </c>
      <c r="I238" s="105" t="s">
        <v>94</v>
      </c>
      <c r="J238" s="15" t="s">
        <v>2</v>
      </c>
      <c r="K238" s="94" t="s">
        <v>979</v>
      </c>
      <c r="L238" s="15"/>
      <c r="M238" s="108">
        <f t="shared" si="6"/>
        <v>547.5</v>
      </c>
      <c r="N238" s="98" t="s">
        <v>8</v>
      </c>
      <c r="O238" s="15" t="s">
        <v>57</v>
      </c>
      <c r="P238" s="66"/>
      <c r="R238" s="218">
        <v>150</v>
      </c>
      <c r="S238" s="218">
        <v>365</v>
      </c>
      <c r="T238" s="218">
        <v>1000</v>
      </c>
    </row>
    <row r="239" spans="1:20" ht="12.75" customHeight="1">
      <c r="A239" s="190">
        <v>229</v>
      </c>
      <c r="B239" s="193">
        <v>21234</v>
      </c>
      <c r="C239" s="193"/>
      <c r="D239" s="193" t="s">
        <v>82</v>
      </c>
      <c r="E239" s="195" t="s">
        <v>498</v>
      </c>
      <c r="F239" s="195"/>
      <c r="G239" s="193">
        <f>'[2]GENEL ENVANTER'!$F$138</f>
        <v>82</v>
      </c>
      <c r="H239" s="131" t="s">
        <v>1006</v>
      </c>
      <c r="I239" s="105" t="s">
        <v>94</v>
      </c>
      <c r="J239" s="15" t="s">
        <v>1</v>
      </c>
      <c r="K239" s="94" t="s">
        <v>979</v>
      </c>
      <c r="L239" s="15" t="s">
        <v>978</v>
      </c>
      <c r="M239" s="108">
        <f t="shared" si="6"/>
        <v>4489.5</v>
      </c>
      <c r="N239" s="98" t="s">
        <v>0</v>
      </c>
      <c r="O239" s="15" t="s">
        <v>57</v>
      </c>
      <c r="P239" s="66"/>
      <c r="R239" s="218">
        <v>150</v>
      </c>
      <c r="S239" s="218">
        <v>365</v>
      </c>
      <c r="T239" s="218">
        <v>1000</v>
      </c>
    </row>
    <row r="240" spans="1:20" ht="12.75" customHeight="1">
      <c r="A240" s="190">
        <v>230</v>
      </c>
      <c r="B240" s="193">
        <v>21235</v>
      </c>
      <c r="C240" s="193"/>
      <c r="D240" s="193" t="s">
        <v>82</v>
      </c>
      <c r="E240" s="195" t="s">
        <v>606</v>
      </c>
      <c r="F240" s="195"/>
      <c r="G240" s="193">
        <f>'[2]GENEL ENVANTER'!$F$121</f>
        <v>230</v>
      </c>
      <c r="H240" s="130" t="s">
        <v>132</v>
      </c>
      <c r="I240" s="105" t="s">
        <v>94</v>
      </c>
      <c r="J240" s="15" t="s">
        <v>1</v>
      </c>
      <c r="K240" s="94" t="s">
        <v>979</v>
      </c>
      <c r="L240" s="15" t="s">
        <v>978</v>
      </c>
      <c r="M240" s="108">
        <f t="shared" si="6"/>
        <v>12592.5</v>
      </c>
      <c r="N240" s="98" t="s">
        <v>0</v>
      </c>
      <c r="O240" s="15" t="s">
        <v>57</v>
      </c>
      <c r="P240" s="66"/>
      <c r="R240" s="218">
        <v>150</v>
      </c>
      <c r="S240" s="218">
        <v>365</v>
      </c>
      <c r="T240" s="218">
        <v>1000</v>
      </c>
    </row>
    <row r="241" spans="1:20" ht="25.5" customHeight="1">
      <c r="A241" s="190">
        <v>231</v>
      </c>
      <c r="B241" s="193">
        <v>21236</v>
      </c>
      <c r="C241" s="193"/>
      <c r="D241" s="193" t="s">
        <v>82</v>
      </c>
      <c r="E241" s="195" t="s">
        <v>607</v>
      </c>
      <c r="F241" s="195"/>
      <c r="G241" s="193">
        <f>'[2]GENEL ENVANTER'!$F$122</f>
        <v>359</v>
      </c>
      <c r="H241" s="131" t="s">
        <v>1128</v>
      </c>
      <c r="I241" s="105" t="s">
        <v>94</v>
      </c>
      <c r="J241" s="15" t="s">
        <v>1</v>
      </c>
      <c r="K241" s="94" t="s">
        <v>979</v>
      </c>
      <c r="L241" s="15" t="s">
        <v>978</v>
      </c>
      <c r="M241" s="108">
        <f t="shared" si="6"/>
        <v>19655.25</v>
      </c>
      <c r="N241" s="98" t="s">
        <v>0</v>
      </c>
      <c r="O241" s="15" t="s">
        <v>57</v>
      </c>
      <c r="P241" s="66"/>
      <c r="R241" s="218">
        <v>150</v>
      </c>
      <c r="S241" s="218">
        <v>365</v>
      </c>
      <c r="T241" s="218">
        <v>1000</v>
      </c>
    </row>
    <row r="242" spans="1:20" ht="12.75" customHeight="1">
      <c r="A242" s="190">
        <v>232</v>
      </c>
      <c r="B242" s="193"/>
      <c r="C242" s="193">
        <v>1</v>
      </c>
      <c r="D242" s="193" t="s">
        <v>82</v>
      </c>
      <c r="E242" s="195" t="s">
        <v>607</v>
      </c>
      <c r="F242" s="195" t="s">
        <v>608</v>
      </c>
      <c r="G242" s="203">
        <f>'[2]GENEL ENVANTER'!$G$123</f>
        <v>65</v>
      </c>
      <c r="H242" s="131">
        <v>2017</v>
      </c>
      <c r="I242" s="105" t="s">
        <v>94</v>
      </c>
      <c r="J242" s="15" t="s">
        <v>1</v>
      </c>
      <c r="K242" s="94" t="s">
        <v>979</v>
      </c>
      <c r="L242" s="15"/>
      <c r="M242" s="108">
        <f t="shared" si="6"/>
        <v>3558.75</v>
      </c>
      <c r="N242" s="98" t="s">
        <v>0</v>
      </c>
      <c r="O242" s="15" t="s">
        <v>57</v>
      </c>
      <c r="P242" s="66"/>
      <c r="R242" s="218">
        <v>150</v>
      </c>
      <c r="S242" s="218">
        <v>365</v>
      </c>
      <c r="T242" s="218">
        <v>1000</v>
      </c>
    </row>
    <row r="243" spans="1:20" ht="25.5" customHeight="1">
      <c r="A243" s="190">
        <v>233</v>
      </c>
      <c r="B243" s="193">
        <v>21237</v>
      </c>
      <c r="C243" s="193"/>
      <c r="D243" s="193" t="s">
        <v>82</v>
      </c>
      <c r="E243" s="195" t="s">
        <v>609</v>
      </c>
      <c r="F243" s="195"/>
      <c r="G243" s="193">
        <f>'[2]GENEL ENVANTER'!$F$129</f>
        <v>71</v>
      </c>
      <c r="H243" s="130" t="s">
        <v>1139</v>
      </c>
      <c r="I243" s="105" t="s">
        <v>94</v>
      </c>
      <c r="J243" s="15" t="s">
        <v>1</v>
      </c>
      <c r="K243" s="94" t="s">
        <v>979</v>
      </c>
      <c r="L243" s="15" t="s">
        <v>978</v>
      </c>
      <c r="M243" s="108">
        <f t="shared" si="6"/>
        <v>3887.25</v>
      </c>
      <c r="N243" s="98" t="s">
        <v>0</v>
      </c>
      <c r="O243" s="15" t="s">
        <v>57</v>
      </c>
      <c r="P243" s="66"/>
      <c r="R243" s="218">
        <v>150</v>
      </c>
      <c r="S243" s="218">
        <v>365</v>
      </c>
      <c r="T243" s="218">
        <v>1000</v>
      </c>
    </row>
    <row r="244" spans="1:20" ht="12.75" customHeight="1">
      <c r="A244" s="190">
        <v>234</v>
      </c>
      <c r="B244" s="193">
        <v>21238</v>
      </c>
      <c r="C244" s="193"/>
      <c r="D244" s="193" t="s">
        <v>82</v>
      </c>
      <c r="E244" s="195" t="s">
        <v>610</v>
      </c>
      <c r="F244" s="195"/>
      <c r="G244" s="193">
        <f>'[2]GENEL ENVANTER'!$F$130</f>
        <v>305</v>
      </c>
      <c r="H244" s="131" t="s">
        <v>265</v>
      </c>
      <c r="I244" s="105" t="s">
        <v>94</v>
      </c>
      <c r="J244" s="15" t="s">
        <v>1</v>
      </c>
      <c r="K244" s="94" t="s">
        <v>979</v>
      </c>
      <c r="L244" s="15" t="s">
        <v>978</v>
      </c>
      <c r="M244" s="108">
        <f t="shared" si="6"/>
        <v>16698.75</v>
      </c>
      <c r="N244" s="98" t="s">
        <v>0</v>
      </c>
      <c r="O244" s="15" t="s">
        <v>57</v>
      </c>
      <c r="P244" s="66"/>
      <c r="R244" s="218">
        <v>150</v>
      </c>
      <c r="S244" s="218">
        <v>365</v>
      </c>
      <c r="T244" s="218">
        <v>1000</v>
      </c>
    </row>
    <row r="245" spans="1:20" ht="38.25">
      <c r="A245" s="190">
        <v>235</v>
      </c>
      <c r="B245" s="193">
        <v>21239</v>
      </c>
      <c r="C245" s="193"/>
      <c r="D245" s="193" t="s">
        <v>82</v>
      </c>
      <c r="E245" s="195" t="s">
        <v>611</v>
      </c>
      <c r="F245" s="195"/>
      <c r="G245" s="193">
        <f>'[2]GENEL ENVANTER'!$F$131</f>
        <v>288</v>
      </c>
      <c r="H245" s="130" t="s">
        <v>1134</v>
      </c>
      <c r="I245" s="105" t="s">
        <v>94</v>
      </c>
      <c r="J245" s="15" t="s">
        <v>1</v>
      </c>
      <c r="K245" s="94" t="s">
        <v>979</v>
      </c>
      <c r="L245" s="15" t="s">
        <v>978</v>
      </c>
      <c r="M245" s="108">
        <f t="shared" si="6"/>
        <v>15768</v>
      </c>
      <c r="N245" s="98" t="s">
        <v>0</v>
      </c>
      <c r="O245" s="15" t="s">
        <v>57</v>
      </c>
      <c r="P245" s="66"/>
      <c r="R245" s="218">
        <v>150</v>
      </c>
      <c r="S245" s="218">
        <v>365</v>
      </c>
      <c r="T245" s="218">
        <v>1000</v>
      </c>
    </row>
    <row r="246" spans="1:20" ht="38.25" customHeight="1">
      <c r="A246" s="190">
        <v>236</v>
      </c>
      <c r="B246" s="193">
        <v>21240</v>
      </c>
      <c r="C246" s="193"/>
      <c r="D246" s="193" t="s">
        <v>82</v>
      </c>
      <c r="E246" s="195" t="s">
        <v>612</v>
      </c>
      <c r="F246" s="195"/>
      <c r="G246" s="193">
        <f>'[2]GENEL ENVANTER'!$F$132</f>
        <v>804</v>
      </c>
      <c r="H246" s="130" t="s">
        <v>330</v>
      </c>
      <c r="I246" s="105" t="s">
        <v>94</v>
      </c>
      <c r="J246" s="15" t="s">
        <v>1</v>
      </c>
      <c r="K246" s="94" t="s">
        <v>979</v>
      </c>
      <c r="L246" s="15" t="s">
        <v>978</v>
      </c>
      <c r="M246" s="108">
        <f t="shared" si="6"/>
        <v>44019</v>
      </c>
      <c r="N246" s="98" t="s">
        <v>0</v>
      </c>
      <c r="O246" s="15" t="s">
        <v>1052</v>
      </c>
      <c r="P246" s="66"/>
      <c r="R246" s="218">
        <v>150</v>
      </c>
      <c r="S246" s="218">
        <v>365</v>
      </c>
      <c r="T246" s="218">
        <v>1000</v>
      </c>
    </row>
    <row r="247" spans="1:20" ht="12.75" customHeight="1">
      <c r="A247" s="190">
        <v>237</v>
      </c>
      <c r="B247" s="193">
        <v>21241</v>
      </c>
      <c r="C247" s="193"/>
      <c r="D247" s="193" t="s">
        <v>82</v>
      </c>
      <c r="E247" s="195" t="s">
        <v>613</v>
      </c>
      <c r="F247" s="195"/>
      <c r="G247" s="193">
        <f>'[2]GENEL ENVANTER'!$F$133</f>
        <v>119</v>
      </c>
      <c r="H247" s="131" t="s">
        <v>133</v>
      </c>
      <c r="I247" s="105" t="s">
        <v>94</v>
      </c>
      <c r="J247" s="15" t="s">
        <v>1</v>
      </c>
      <c r="K247" s="94" t="s">
        <v>979</v>
      </c>
      <c r="L247" s="15" t="s">
        <v>978</v>
      </c>
      <c r="M247" s="108">
        <f t="shared" si="6"/>
        <v>6515.25</v>
      </c>
      <c r="N247" s="98" t="s">
        <v>0</v>
      </c>
      <c r="O247" s="15" t="s">
        <v>57</v>
      </c>
      <c r="P247" s="66"/>
      <c r="R247" s="218">
        <v>150</v>
      </c>
      <c r="S247" s="218">
        <v>365</v>
      </c>
      <c r="T247" s="218">
        <v>1000</v>
      </c>
    </row>
    <row r="248" spans="1:20" ht="12.75" customHeight="1">
      <c r="A248" s="190">
        <v>238</v>
      </c>
      <c r="B248" s="193">
        <v>21242</v>
      </c>
      <c r="C248" s="193"/>
      <c r="D248" s="193" t="s">
        <v>82</v>
      </c>
      <c r="E248" s="195" t="s">
        <v>614</v>
      </c>
      <c r="F248" s="195"/>
      <c r="G248" s="193">
        <f>'[2]GENEL ENVANTER'!$F$134</f>
        <v>104</v>
      </c>
      <c r="H248" s="130" t="s">
        <v>1131</v>
      </c>
      <c r="I248" s="105" t="s">
        <v>94</v>
      </c>
      <c r="J248" s="15" t="s">
        <v>1</v>
      </c>
      <c r="K248" s="94" t="s">
        <v>979</v>
      </c>
      <c r="L248" s="15" t="s">
        <v>978</v>
      </c>
      <c r="M248" s="108">
        <f t="shared" si="6"/>
        <v>5694</v>
      </c>
      <c r="N248" s="98" t="s">
        <v>0</v>
      </c>
      <c r="O248" s="15" t="s">
        <v>57</v>
      </c>
      <c r="P248" s="66"/>
      <c r="R248" s="218">
        <v>150</v>
      </c>
      <c r="S248" s="218">
        <v>365</v>
      </c>
      <c r="T248" s="218">
        <v>1000</v>
      </c>
    </row>
    <row r="249" spans="1:20" ht="12.75">
      <c r="A249" s="190">
        <v>239</v>
      </c>
      <c r="B249" s="193"/>
      <c r="C249" s="193">
        <v>1</v>
      </c>
      <c r="D249" s="193" t="s">
        <v>82</v>
      </c>
      <c r="E249" s="195" t="s">
        <v>614</v>
      </c>
      <c r="F249" s="195" t="s">
        <v>615</v>
      </c>
      <c r="G249" s="203">
        <f>'[2]GENEL ENVANTER'!$G$135</f>
        <v>6</v>
      </c>
      <c r="H249" s="131"/>
      <c r="I249" s="105" t="s">
        <v>94</v>
      </c>
      <c r="J249" s="15" t="s">
        <v>2</v>
      </c>
      <c r="K249" s="94" t="s">
        <v>979</v>
      </c>
      <c r="L249" s="15"/>
      <c r="M249" s="108">
        <f t="shared" si="6"/>
        <v>328.5</v>
      </c>
      <c r="N249" s="98" t="s">
        <v>0</v>
      </c>
      <c r="O249" s="15" t="s">
        <v>57</v>
      </c>
      <c r="P249" s="66"/>
      <c r="R249" s="218">
        <v>150</v>
      </c>
      <c r="S249" s="218">
        <v>365</v>
      </c>
      <c r="T249" s="218">
        <v>1000</v>
      </c>
    </row>
    <row r="250" spans="1:20" ht="12.75" customHeight="1">
      <c r="A250" s="190">
        <v>240</v>
      </c>
      <c r="B250" s="193">
        <v>21243</v>
      </c>
      <c r="C250" s="193"/>
      <c r="D250" s="193" t="s">
        <v>82</v>
      </c>
      <c r="E250" s="195" t="s">
        <v>605</v>
      </c>
      <c r="F250" s="195"/>
      <c r="G250" s="193">
        <f>'[2]GENEL ENVANTER'!$F$136</f>
        <v>125</v>
      </c>
      <c r="H250" s="131" t="s">
        <v>188</v>
      </c>
      <c r="I250" s="105" t="s">
        <v>94</v>
      </c>
      <c r="J250" s="15" t="s">
        <v>1</v>
      </c>
      <c r="K250" s="94" t="s">
        <v>979</v>
      </c>
      <c r="L250" s="15" t="s">
        <v>978</v>
      </c>
      <c r="M250" s="108">
        <f t="shared" si="6"/>
        <v>6843.75</v>
      </c>
      <c r="N250" s="98" t="s">
        <v>0</v>
      </c>
      <c r="O250" s="15" t="s">
        <v>57</v>
      </c>
      <c r="P250" s="66"/>
      <c r="R250" s="218">
        <v>150</v>
      </c>
      <c r="S250" s="218">
        <v>365</v>
      </c>
      <c r="T250" s="218">
        <v>1000</v>
      </c>
    </row>
    <row r="251" spans="1:20" ht="12.75">
      <c r="A251" s="190">
        <v>241</v>
      </c>
      <c r="B251" s="193"/>
      <c r="C251" s="193">
        <v>1</v>
      </c>
      <c r="D251" s="193" t="s">
        <v>82</v>
      </c>
      <c r="E251" s="195" t="s">
        <v>605</v>
      </c>
      <c r="F251" s="195" t="s">
        <v>616</v>
      </c>
      <c r="G251" s="193">
        <f>'[2]GENEL ENVANTER'!$G$137</f>
        <v>30</v>
      </c>
      <c r="H251" s="131">
        <v>2019</v>
      </c>
      <c r="I251" s="105" t="s">
        <v>94</v>
      </c>
      <c r="J251" s="15" t="s">
        <v>2</v>
      </c>
      <c r="K251" s="94" t="s">
        <v>979</v>
      </c>
      <c r="L251" s="15"/>
      <c r="M251" s="108">
        <f t="shared" si="6"/>
        <v>1642.5</v>
      </c>
      <c r="N251" s="98" t="s">
        <v>0</v>
      </c>
      <c r="O251" s="15" t="s">
        <v>57</v>
      </c>
      <c r="P251" s="66"/>
      <c r="R251" s="218">
        <v>150</v>
      </c>
      <c r="S251" s="218">
        <v>365</v>
      </c>
      <c r="T251" s="218">
        <v>1000</v>
      </c>
    </row>
    <row r="252" spans="1:20" ht="25.5" customHeight="1">
      <c r="A252" s="190">
        <v>242</v>
      </c>
      <c r="B252" s="193">
        <v>21244</v>
      </c>
      <c r="C252" s="193"/>
      <c r="D252" s="193" t="s">
        <v>82</v>
      </c>
      <c r="E252" s="195" t="s">
        <v>617</v>
      </c>
      <c r="F252" s="195"/>
      <c r="G252" s="193">
        <f>'[2]GENEL ENVANTER'!$F$139</f>
        <v>274</v>
      </c>
      <c r="H252" s="131" t="s">
        <v>1138</v>
      </c>
      <c r="I252" s="105" t="s">
        <v>94</v>
      </c>
      <c r="J252" s="15" t="s">
        <v>1</v>
      </c>
      <c r="K252" s="94" t="s">
        <v>979</v>
      </c>
      <c r="L252" s="15" t="s">
        <v>978</v>
      </c>
      <c r="M252" s="108">
        <f t="shared" si="6"/>
        <v>15001.5</v>
      </c>
      <c r="N252" s="98" t="s">
        <v>0</v>
      </c>
      <c r="O252" s="15" t="s">
        <v>57</v>
      </c>
      <c r="P252" s="66"/>
      <c r="R252" s="218">
        <v>150</v>
      </c>
      <c r="S252" s="218">
        <v>365</v>
      </c>
      <c r="T252" s="218">
        <v>1000</v>
      </c>
    </row>
    <row r="253" spans="1:20" ht="25.5" customHeight="1">
      <c r="A253" s="190">
        <v>243</v>
      </c>
      <c r="B253" s="193">
        <v>21245</v>
      </c>
      <c r="C253" s="193"/>
      <c r="D253" s="193" t="s">
        <v>82</v>
      </c>
      <c r="E253" s="195" t="s">
        <v>618</v>
      </c>
      <c r="F253" s="195"/>
      <c r="G253" s="193">
        <f>'[2]GENEL ENVANTER'!$F$140</f>
        <v>130</v>
      </c>
      <c r="H253" s="130" t="s">
        <v>134</v>
      </c>
      <c r="I253" s="105" t="s">
        <v>94</v>
      </c>
      <c r="J253" s="15" t="s">
        <v>1</v>
      </c>
      <c r="K253" s="94" t="s">
        <v>979</v>
      </c>
      <c r="L253" s="15" t="s">
        <v>978</v>
      </c>
      <c r="M253" s="108">
        <f t="shared" si="6"/>
        <v>7117.5</v>
      </c>
      <c r="N253" s="98" t="s">
        <v>0</v>
      </c>
      <c r="O253" s="15" t="s">
        <v>57</v>
      </c>
      <c r="P253" s="66"/>
      <c r="R253" s="218">
        <v>150</v>
      </c>
      <c r="S253" s="218">
        <v>365</v>
      </c>
      <c r="T253" s="218">
        <v>1000</v>
      </c>
    </row>
    <row r="254" spans="1:20" ht="25.5" customHeight="1">
      <c r="A254" s="190">
        <v>244</v>
      </c>
      <c r="B254" s="193">
        <v>21246</v>
      </c>
      <c r="C254" s="193"/>
      <c r="D254" s="193" t="s">
        <v>82</v>
      </c>
      <c r="E254" s="195" t="s">
        <v>619</v>
      </c>
      <c r="F254" s="195"/>
      <c r="G254" s="193">
        <f>'[2]GENEL ENVANTER'!$F$141</f>
        <v>856</v>
      </c>
      <c r="H254" s="130" t="s">
        <v>1140</v>
      </c>
      <c r="I254" s="105" t="s">
        <v>94</v>
      </c>
      <c r="J254" s="15" t="s">
        <v>1</v>
      </c>
      <c r="K254" s="94" t="s">
        <v>979</v>
      </c>
      <c r="L254" s="15" t="s">
        <v>978</v>
      </c>
      <c r="M254" s="108">
        <f t="shared" si="6"/>
        <v>46866</v>
      </c>
      <c r="N254" s="98" t="s">
        <v>0</v>
      </c>
      <c r="O254" s="15" t="s">
        <v>57</v>
      </c>
      <c r="P254" s="66"/>
      <c r="R254" s="218">
        <v>150</v>
      </c>
      <c r="S254" s="218">
        <v>365</v>
      </c>
      <c r="T254" s="218">
        <v>1000</v>
      </c>
    </row>
    <row r="255" spans="1:20" ht="12.75">
      <c r="A255" s="190">
        <v>245</v>
      </c>
      <c r="B255" s="193"/>
      <c r="C255" s="193">
        <v>1</v>
      </c>
      <c r="D255" s="193" t="s">
        <v>82</v>
      </c>
      <c r="E255" s="195" t="s">
        <v>619</v>
      </c>
      <c r="F255" s="195" t="s">
        <v>620</v>
      </c>
      <c r="G255" s="203">
        <f>'[2]GENEL ENVANTER'!$G$142</f>
        <v>18</v>
      </c>
      <c r="H255" s="131"/>
      <c r="I255" s="105" t="s">
        <v>94</v>
      </c>
      <c r="J255" s="15" t="s">
        <v>2</v>
      </c>
      <c r="K255" s="94" t="s">
        <v>979</v>
      </c>
      <c r="L255" s="15"/>
      <c r="M255" s="108">
        <f t="shared" si="6"/>
        <v>985.5</v>
      </c>
      <c r="N255" s="98" t="s">
        <v>0</v>
      </c>
      <c r="O255" s="15" t="s">
        <v>57</v>
      </c>
      <c r="P255" s="66"/>
      <c r="R255" s="218">
        <v>150</v>
      </c>
      <c r="S255" s="218">
        <v>365</v>
      </c>
      <c r="T255" s="218">
        <v>1000</v>
      </c>
    </row>
    <row r="256" spans="1:20" ht="25.5" customHeight="1">
      <c r="A256" s="190">
        <v>246</v>
      </c>
      <c r="B256" s="193">
        <v>21247</v>
      </c>
      <c r="C256" s="193"/>
      <c r="D256" s="193" t="s">
        <v>82</v>
      </c>
      <c r="E256" s="195" t="s">
        <v>443</v>
      </c>
      <c r="F256" s="195"/>
      <c r="G256" s="193">
        <f>'[2]GENEL ENVANTER'!$F$143</f>
        <v>154</v>
      </c>
      <c r="H256" s="130" t="s">
        <v>329</v>
      </c>
      <c r="I256" s="105" t="s">
        <v>94</v>
      </c>
      <c r="J256" s="15" t="s">
        <v>1</v>
      </c>
      <c r="K256" s="94" t="s">
        <v>979</v>
      </c>
      <c r="L256" s="15" t="s">
        <v>978</v>
      </c>
      <c r="M256" s="108">
        <f t="shared" si="6"/>
        <v>8431.5</v>
      </c>
      <c r="N256" s="98" t="s">
        <v>0</v>
      </c>
      <c r="O256" s="15" t="s">
        <v>57</v>
      </c>
      <c r="P256" s="66"/>
      <c r="R256" s="218">
        <v>150</v>
      </c>
      <c r="S256" s="218">
        <v>365</v>
      </c>
      <c r="T256" s="218">
        <v>1000</v>
      </c>
    </row>
    <row r="257" spans="1:20" ht="25.5" customHeight="1">
      <c r="A257" s="190">
        <v>247</v>
      </c>
      <c r="B257" s="193">
        <v>21248</v>
      </c>
      <c r="C257" s="193"/>
      <c r="D257" s="193" t="s">
        <v>82</v>
      </c>
      <c r="E257" s="195" t="s">
        <v>621</v>
      </c>
      <c r="F257" s="195"/>
      <c r="G257" s="193">
        <f>'[2]GENEL ENVANTER'!$F$144</f>
        <v>144</v>
      </c>
      <c r="H257" s="130" t="s">
        <v>1135</v>
      </c>
      <c r="I257" s="105" t="s">
        <v>94</v>
      </c>
      <c r="J257" s="15" t="s">
        <v>1</v>
      </c>
      <c r="K257" s="94" t="s">
        <v>979</v>
      </c>
      <c r="L257" s="15" t="s">
        <v>978</v>
      </c>
      <c r="M257" s="108">
        <f t="shared" si="6"/>
        <v>7884</v>
      </c>
      <c r="N257" s="98" t="s">
        <v>0</v>
      </c>
      <c r="O257" s="15" t="s">
        <v>57</v>
      </c>
      <c r="P257" s="66"/>
      <c r="R257" s="218">
        <v>150</v>
      </c>
      <c r="S257" s="218">
        <v>365</v>
      </c>
      <c r="T257" s="218">
        <v>1000</v>
      </c>
    </row>
    <row r="258" spans="1:20" ht="12.75" customHeight="1">
      <c r="A258" s="190">
        <v>248</v>
      </c>
      <c r="B258" s="193">
        <v>21249</v>
      </c>
      <c r="C258" s="193"/>
      <c r="D258" s="193" t="s">
        <v>82</v>
      </c>
      <c r="E258" s="195" t="s">
        <v>622</v>
      </c>
      <c r="F258" s="195"/>
      <c r="G258" s="193">
        <f>'[2]GENEL ENVANTER'!$F$145</f>
        <v>404</v>
      </c>
      <c r="H258" s="130" t="s">
        <v>1003</v>
      </c>
      <c r="I258" s="105" t="s">
        <v>94</v>
      </c>
      <c r="J258" s="15" t="s">
        <v>1</v>
      </c>
      <c r="K258" s="94" t="s">
        <v>979</v>
      </c>
      <c r="L258" s="15" t="s">
        <v>978</v>
      </c>
      <c r="M258" s="108">
        <f t="shared" si="6"/>
        <v>22119</v>
      </c>
      <c r="N258" s="98" t="s">
        <v>0</v>
      </c>
      <c r="O258" s="15" t="s">
        <v>57</v>
      </c>
      <c r="P258" s="66"/>
      <c r="R258" s="218">
        <v>150</v>
      </c>
      <c r="S258" s="218">
        <v>365</v>
      </c>
      <c r="T258" s="218">
        <v>1000</v>
      </c>
    </row>
    <row r="259" spans="1:20" ht="25.5" customHeight="1">
      <c r="A259" s="190">
        <v>249</v>
      </c>
      <c r="B259" s="193">
        <v>21250</v>
      </c>
      <c r="C259" s="193"/>
      <c r="D259" s="193" t="s">
        <v>82</v>
      </c>
      <c r="E259" s="195" t="s">
        <v>623</v>
      </c>
      <c r="F259" s="195"/>
      <c r="G259" s="193">
        <f>'[2]GENEL ENVANTER'!$F$146</f>
        <v>403</v>
      </c>
      <c r="H259" s="130" t="s">
        <v>267</v>
      </c>
      <c r="I259" s="105" t="s">
        <v>94</v>
      </c>
      <c r="J259" s="15" t="s">
        <v>1</v>
      </c>
      <c r="K259" s="94" t="s">
        <v>979</v>
      </c>
      <c r="L259" s="15" t="s">
        <v>978</v>
      </c>
      <c r="M259" s="108">
        <f t="shared" si="6"/>
        <v>22064.25</v>
      </c>
      <c r="N259" s="98" t="s">
        <v>0</v>
      </c>
      <c r="O259" s="15" t="s">
        <v>57</v>
      </c>
      <c r="P259" s="66"/>
      <c r="R259" s="218">
        <v>150</v>
      </c>
      <c r="S259" s="218">
        <v>365</v>
      </c>
      <c r="T259" s="218">
        <v>1000</v>
      </c>
    </row>
    <row r="260" spans="1:20" ht="12.75" customHeight="1">
      <c r="A260" s="190">
        <v>250</v>
      </c>
      <c r="B260" s="193">
        <v>21251</v>
      </c>
      <c r="C260" s="193"/>
      <c r="D260" s="193" t="s">
        <v>82</v>
      </c>
      <c r="E260" s="195" t="s">
        <v>624</v>
      </c>
      <c r="F260" s="195"/>
      <c r="G260" s="193">
        <f>'[2]GENEL ENVANTER'!$F$147</f>
        <v>24</v>
      </c>
      <c r="H260" s="130" t="s">
        <v>1132</v>
      </c>
      <c r="I260" s="105" t="s">
        <v>94</v>
      </c>
      <c r="J260" s="15" t="s">
        <v>1</v>
      </c>
      <c r="K260" s="94" t="s">
        <v>979</v>
      </c>
      <c r="L260" s="15" t="s">
        <v>978</v>
      </c>
      <c r="M260" s="108">
        <f t="shared" si="6"/>
        <v>1314</v>
      </c>
      <c r="N260" s="98" t="s">
        <v>0</v>
      </c>
      <c r="O260" s="15" t="s">
        <v>57</v>
      </c>
      <c r="P260" s="66"/>
      <c r="R260" s="218">
        <v>150</v>
      </c>
      <c r="S260" s="218">
        <v>365</v>
      </c>
      <c r="T260" s="218">
        <v>1000</v>
      </c>
    </row>
    <row r="261" spans="1:20" ht="12.75" customHeight="1">
      <c r="A261" s="190">
        <v>251</v>
      </c>
      <c r="B261" s="193">
        <v>21252</v>
      </c>
      <c r="C261" s="193"/>
      <c r="D261" s="193" t="s">
        <v>82</v>
      </c>
      <c r="E261" s="195" t="s">
        <v>625</v>
      </c>
      <c r="F261" s="195"/>
      <c r="G261" s="193">
        <f>'[2]GENEL ENVANTER'!$F$148</f>
        <v>82</v>
      </c>
      <c r="H261" s="130" t="s">
        <v>1133</v>
      </c>
      <c r="I261" s="105" t="s">
        <v>94</v>
      </c>
      <c r="J261" s="15" t="s">
        <v>1</v>
      </c>
      <c r="K261" s="94" t="s">
        <v>979</v>
      </c>
      <c r="L261" s="15" t="s">
        <v>978</v>
      </c>
      <c r="M261" s="108">
        <f t="shared" si="6"/>
        <v>4489.5</v>
      </c>
      <c r="N261" s="98" t="s">
        <v>0</v>
      </c>
      <c r="O261" s="15" t="s">
        <v>57</v>
      </c>
      <c r="P261" s="66"/>
      <c r="R261" s="218">
        <v>150</v>
      </c>
      <c r="S261" s="218">
        <v>365</v>
      </c>
      <c r="T261" s="218">
        <v>1000</v>
      </c>
    </row>
    <row r="262" spans="1:20" ht="25.5" customHeight="1">
      <c r="A262" s="190">
        <v>252</v>
      </c>
      <c r="B262" s="193">
        <v>21253</v>
      </c>
      <c r="C262" s="193"/>
      <c r="D262" s="193" t="s">
        <v>82</v>
      </c>
      <c r="E262" s="195" t="s">
        <v>626</v>
      </c>
      <c r="F262" s="195"/>
      <c r="G262" s="193">
        <f>'[2]GENEL ENVANTER'!$F$149</f>
        <v>216</v>
      </c>
      <c r="H262" s="130" t="s">
        <v>1129</v>
      </c>
      <c r="I262" s="105" t="s">
        <v>94</v>
      </c>
      <c r="J262" s="15" t="s">
        <v>1</v>
      </c>
      <c r="K262" s="94" t="s">
        <v>979</v>
      </c>
      <c r="L262" s="15" t="s">
        <v>978</v>
      </c>
      <c r="M262" s="108">
        <f t="shared" si="6"/>
        <v>11826</v>
      </c>
      <c r="N262" s="98" t="s">
        <v>0</v>
      </c>
      <c r="O262" s="15" t="s">
        <v>57</v>
      </c>
      <c r="P262" s="66"/>
      <c r="R262" s="218">
        <v>150</v>
      </c>
      <c r="S262" s="218">
        <v>365</v>
      </c>
      <c r="T262" s="218">
        <v>1000</v>
      </c>
    </row>
    <row r="263" spans="1:20" ht="12.75" customHeight="1">
      <c r="A263" s="190">
        <v>253</v>
      </c>
      <c r="B263" s="193">
        <v>21254</v>
      </c>
      <c r="C263" s="193"/>
      <c r="D263" s="193" t="s">
        <v>82</v>
      </c>
      <c r="E263" s="195" t="s">
        <v>627</v>
      </c>
      <c r="F263" s="195"/>
      <c r="G263" s="193">
        <f>'[2]GENEL ENVANTER'!$F$150</f>
        <v>247</v>
      </c>
      <c r="H263" s="131" t="s">
        <v>328</v>
      </c>
      <c r="I263" s="105" t="s">
        <v>94</v>
      </c>
      <c r="J263" s="15" t="s">
        <v>1</v>
      </c>
      <c r="K263" s="94" t="s">
        <v>979</v>
      </c>
      <c r="L263" s="15" t="s">
        <v>978</v>
      </c>
      <c r="M263" s="108">
        <f t="shared" si="6"/>
        <v>13523.25</v>
      </c>
      <c r="N263" s="98" t="s">
        <v>0</v>
      </c>
      <c r="O263" s="15" t="s">
        <v>57</v>
      </c>
      <c r="P263" s="66"/>
      <c r="R263" s="218">
        <v>150</v>
      </c>
      <c r="S263" s="218">
        <v>365</v>
      </c>
      <c r="T263" s="218">
        <v>1000</v>
      </c>
    </row>
    <row r="264" spans="1:20" ht="25.5" customHeight="1">
      <c r="A264" s="190">
        <v>254</v>
      </c>
      <c r="B264" s="193">
        <v>21256</v>
      </c>
      <c r="C264" s="193"/>
      <c r="D264" s="193" t="s">
        <v>135</v>
      </c>
      <c r="E264" s="195" t="s">
        <v>461</v>
      </c>
      <c r="F264" s="195"/>
      <c r="G264" s="200">
        <f>'[2]GENEL ENVANTER'!$F$234</f>
        <v>93</v>
      </c>
      <c r="H264" s="130" t="s">
        <v>190</v>
      </c>
      <c r="I264" s="105" t="s">
        <v>94</v>
      </c>
      <c r="J264" s="15" t="s">
        <v>1</v>
      </c>
      <c r="K264" s="94" t="s">
        <v>979</v>
      </c>
      <c r="L264" s="15" t="s">
        <v>978</v>
      </c>
      <c r="M264" s="108">
        <f t="shared" si="6"/>
        <v>5091.75</v>
      </c>
      <c r="N264" s="98" t="s">
        <v>0</v>
      </c>
      <c r="O264" s="15" t="s">
        <v>57</v>
      </c>
      <c r="P264" s="66"/>
      <c r="R264" s="218">
        <v>150</v>
      </c>
      <c r="S264" s="218">
        <v>365</v>
      </c>
      <c r="T264" s="218">
        <v>1000</v>
      </c>
    </row>
    <row r="265" spans="1:20" ht="25.5" customHeight="1">
      <c r="A265" s="190">
        <v>255</v>
      </c>
      <c r="B265" s="193">
        <v>21257</v>
      </c>
      <c r="C265" s="193"/>
      <c r="D265" s="193" t="s">
        <v>135</v>
      </c>
      <c r="E265" s="195" t="s">
        <v>628</v>
      </c>
      <c r="F265" s="195"/>
      <c r="G265" s="200">
        <f>'[2]GENEL ENVANTER'!$F$235</f>
        <v>201</v>
      </c>
      <c r="H265" s="130" t="s">
        <v>1141</v>
      </c>
      <c r="I265" s="105" t="s">
        <v>94</v>
      </c>
      <c r="J265" s="15" t="s">
        <v>1</v>
      </c>
      <c r="K265" s="94" t="s">
        <v>979</v>
      </c>
      <c r="L265" s="15"/>
      <c r="M265" s="108">
        <f t="shared" si="6"/>
        <v>11004.75</v>
      </c>
      <c r="N265" s="98" t="s">
        <v>0</v>
      </c>
      <c r="O265" s="15" t="s">
        <v>57</v>
      </c>
      <c r="P265" s="66"/>
      <c r="R265" s="218">
        <v>150</v>
      </c>
      <c r="S265" s="218">
        <v>365</v>
      </c>
      <c r="T265" s="218">
        <v>1000</v>
      </c>
    </row>
    <row r="266" spans="1:20" ht="38.25" customHeight="1">
      <c r="A266" s="190">
        <v>256</v>
      </c>
      <c r="B266" s="193">
        <v>21258</v>
      </c>
      <c r="C266" s="193"/>
      <c r="D266" s="193" t="s">
        <v>135</v>
      </c>
      <c r="E266" s="195" t="s">
        <v>629</v>
      </c>
      <c r="F266" s="195"/>
      <c r="G266" s="200">
        <f>'[2]GENEL ENVANTER'!$F$236</f>
        <v>66</v>
      </c>
      <c r="H266" s="130" t="s">
        <v>268</v>
      </c>
      <c r="I266" s="105" t="s">
        <v>94</v>
      </c>
      <c r="J266" s="15" t="s">
        <v>1</v>
      </c>
      <c r="K266" s="94" t="s">
        <v>979</v>
      </c>
      <c r="L266" s="15" t="s">
        <v>978</v>
      </c>
      <c r="M266" s="108">
        <f t="shared" si="6"/>
        <v>3613.5</v>
      </c>
      <c r="N266" s="98" t="s">
        <v>0</v>
      </c>
      <c r="O266" s="15" t="s">
        <v>57</v>
      </c>
      <c r="P266" s="66"/>
      <c r="R266" s="218">
        <v>150</v>
      </c>
      <c r="S266" s="218">
        <v>365</v>
      </c>
      <c r="T266" s="218">
        <v>1000</v>
      </c>
    </row>
    <row r="267" spans="1:20" ht="38.25" customHeight="1">
      <c r="A267" s="190">
        <v>257</v>
      </c>
      <c r="B267" s="193">
        <v>21259</v>
      </c>
      <c r="C267" s="193"/>
      <c r="D267" s="193" t="s">
        <v>135</v>
      </c>
      <c r="E267" s="195" t="s">
        <v>630</v>
      </c>
      <c r="F267" s="195"/>
      <c r="G267" s="200">
        <f>'[2]GENEL ENVANTER'!$F$237</f>
        <v>329</v>
      </c>
      <c r="H267" s="130" t="s">
        <v>136</v>
      </c>
      <c r="I267" s="105" t="s">
        <v>94</v>
      </c>
      <c r="J267" s="15" t="s">
        <v>1</v>
      </c>
      <c r="K267" s="94" t="s">
        <v>979</v>
      </c>
      <c r="L267" s="15" t="s">
        <v>978</v>
      </c>
      <c r="M267" s="108">
        <f t="shared" si="6"/>
        <v>18012.75</v>
      </c>
      <c r="N267" s="98" t="s">
        <v>0</v>
      </c>
      <c r="O267" s="15" t="s">
        <v>57</v>
      </c>
      <c r="P267" s="66"/>
      <c r="R267" s="218">
        <v>150</v>
      </c>
      <c r="S267" s="218">
        <v>365</v>
      </c>
      <c r="T267" s="218">
        <v>1000</v>
      </c>
    </row>
    <row r="268" spans="1:20" ht="12.75" customHeight="1">
      <c r="A268" s="190">
        <v>258</v>
      </c>
      <c r="B268" s="193">
        <v>21260</v>
      </c>
      <c r="C268" s="193"/>
      <c r="D268" s="193" t="s">
        <v>135</v>
      </c>
      <c r="E268" s="195" t="s">
        <v>631</v>
      </c>
      <c r="F268" s="195"/>
      <c r="G268" s="200">
        <f>'[2]GENEL ENVANTER'!$F$238</f>
        <v>187</v>
      </c>
      <c r="H268" s="131" t="s">
        <v>331</v>
      </c>
      <c r="I268" s="105" t="s">
        <v>94</v>
      </c>
      <c r="J268" s="15" t="s">
        <v>1</v>
      </c>
      <c r="K268" s="94" t="s">
        <v>979</v>
      </c>
      <c r="L268" s="15" t="s">
        <v>978</v>
      </c>
      <c r="M268" s="108">
        <f t="shared" si="6"/>
        <v>10238.25</v>
      </c>
      <c r="N268" s="98" t="s">
        <v>0</v>
      </c>
      <c r="O268" s="15" t="s">
        <v>57</v>
      </c>
      <c r="P268" s="66"/>
      <c r="R268" s="218">
        <v>150</v>
      </c>
      <c r="S268" s="218">
        <v>365</v>
      </c>
      <c r="T268" s="218">
        <v>1000</v>
      </c>
    </row>
    <row r="269" spans="1:20" ht="25.5" customHeight="1">
      <c r="A269" s="190">
        <v>259</v>
      </c>
      <c r="B269" s="193">
        <v>21261</v>
      </c>
      <c r="C269" s="193"/>
      <c r="D269" s="193" t="s">
        <v>135</v>
      </c>
      <c r="E269" s="195" t="s">
        <v>632</v>
      </c>
      <c r="F269" s="195"/>
      <c r="G269" s="200">
        <f>'[2]GENEL ENVANTER'!$F$239</f>
        <v>195</v>
      </c>
      <c r="H269" s="131" t="s">
        <v>332</v>
      </c>
      <c r="I269" s="105" t="s">
        <v>94</v>
      </c>
      <c r="J269" s="15" t="s">
        <v>1</v>
      </c>
      <c r="K269" s="94" t="s">
        <v>979</v>
      </c>
      <c r="L269" s="15"/>
      <c r="M269" s="108">
        <f t="shared" si="6"/>
        <v>10676.25</v>
      </c>
      <c r="N269" s="98" t="s">
        <v>0</v>
      </c>
      <c r="O269" s="15" t="s">
        <v>57</v>
      </c>
      <c r="P269" s="66"/>
      <c r="R269" s="218">
        <v>150</v>
      </c>
      <c r="S269" s="218">
        <v>365</v>
      </c>
      <c r="T269" s="218">
        <v>1000</v>
      </c>
    </row>
    <row r="270" spans="1:20" ht="12.75">
      <c r="A270" s="190">
        <v>260</v>
      </c>
      <c r="B270" s="193"/>
      <c r="C270" s="193">
        <v>1</v>
      </c>
      <c r="D270" s="193" t="s">
        <v>135</v>
      </c>
      <c r="E270" s="195" t="s">
        <v>632</v>
      </c>
      <c r="F270" s="195" t="s">
        <v>633</v>
      </c>
      <c r="G270" s="193">
        <f>'[2]GENEL ENVANTER'!$G$240</f>
        <v>0</v>
      </c>
      <c r="H270" s="131"/>
      <c r="I270" s="105" t="s">
        <v>94</v>
      </c>
      <c r="J270" s="15" t="s">
        <v>2</v>
      </c>
      <c r="K270" s="94" t="s">
        <v>979</v>
      </c>
      <c r="L270" s="15"/>
      <c r="M270" s="108">
        <f t="shared" si="6"/>
        <v>0</v>
      </c>
      <c r="N270" s="98" t="s">
        <v>0</v>
      </c>
      <c r="O270" s="15" t="s">
        <v>57</v>
      </c>
      <c r="P270" s="66" t="s">
        <v>306</v>
      </c>
      <c r="R270" s="218">
        <v>150</v>
      </c>
      <c r="S270" s="218">
        <v>365</v>
      </c>
      <c r="T270" s="218">
        <v>1000</v>
      </c>
    </row>
    <row r="271" spans="1:20" ht="12.75" customHeight="1">
      <c r="A271" s="190">
        <v>261</v>
      </c>
      <c r="B271" s="193">
        <v>21262</v>
      </c>
      <c r="C271" s="193"/>
      <c r="D271" s="193" t="s">
        <v>135</v>
      </c>
      <c r="E271" s="195" t="s">
        <v>634</v>
      </c>
      <c r="F271" s="195"/>
      <c r="G271" s="200">
        <f>'[2]GENEL ENVANTER'!$F$241</f>
        <v>202</v>
      </c>
      <c r="H271" s="130" t="s">
        <v>1008</v>
      </c>
      <c r="I271" s="105" t="s">
        <v>94</v>
      </c>
      <c r="J271" s="15" t="s">
        <v>1</v>
      </c>
      <c r="K271" s="94" t="s">
        <v>979</v>
      </c>
      <c r="L271" s="15" t="s">
        <v>978</v>
      </c>
      <c r="M271" s="108">
        <f t="shared" si="6"/>
        <v>11059.5</v>
      </c>
      <c r="N271" s="98" t="s">
        <v>0</v>
      </c>
      <c r="O271" s="15" t="s">
        <v>57</v>
      </c>
      <c r="P271" s="66"/>
      <c r="R271" s="218">
        <v>150</v>
      </c>
      <c r="S271" s="218">
        <v>365</v>
      </c>
      <c r="T271" s="218">
        <v>1000</v>
      </c>
    </row>
    <row r="272" spans="1:20" ht="25.5" customHeight="1">
      <c r="A272" s="190">
        <v>262</v>
      </c>
      <c r="B272" s="193">
        <v>21263</v>
      </c>
      <c r="C272" s="193"/>
      <c r="D272" s="193" t="s">
        <v>135</v>
      </c>
      <c r="E272" s="195" t="s">
        <v>635</v>
      </c>
      <c r="F272" s="195"/>
      <c r="G272" s="200">
        <f>'[2]GENEL ENVANTER'!$F$242</f>
        <v>260</v>
      </c>
      <c r="H272" s="130" t="s">
        <v>271</v>
      </c>
      <c r="I272" s="105" t="s">
        <v>94</v>
      </c>
      <c r="J272" s="15" t="s">
        <v>1</v>
      </c>
      <c r="K272" s="94" t="s">
        <v>979</v>
      </c>
      <c r="L272" s="15" t="s">
        <v>978</v>
      </c>
      <c r="M272" s="108">
        <f t="shared" si="6"/>
        <v>14235</v>
      </c>
      <c r="N272" s="98" t="s">
        <v>0</v>
      </c>
      <c r="O272" s="15" t="s">
        <v>57</v>
      </c>
      <c r="P272" s="66"/>
      <c r="R272" s="218">
        <v>150</v>
      </c>
      <c r="S272" s="218">
        <v>365</v>
      </c>
      <c r="T272" s="218">
        <v>1000</v>
      </c>
    </row>
    <row r="273" spans="1:20" ht="25.5" customHeight="1">
      <c r="A273" s="190">
        <v>263</v>
      </c>
      <c r="B273" s="193">
        <v>21264</v>
      </c>
      <c r="C273" s="193"/>
      <c r="D273" s="193" t="s">
        <v>135</v>
      </c>
      <c r="E273" s="195" t="s">
        <v>636</v>
      </c>
      <c r="F273" s="195"/>
      <c r="G273" s="200">
        <f>'[2]GENEL ENVANTER'!$F$243</f>
        <v>78</v>
      </c>
      <c r="H273" s="130" t="s">
        <v>269</v>
      </c>
      <c r="I273" s="105" t="s">
        <v>94</v>
      </c>
      <c r="J273" s="15" t="s">
        <v>1</v>
      </c>
      <c r="K273" s="94" t="s">
        <v>979</v>
      </c>
      <c r="L273" s="15"/>
      <c r="M273" s="108">
        <f t="shared" si="6"/>
        <v>4270.5</v>
      </c>
      <c r="N273" s="98" t="s">
        <v>0</v>
      </c>
      <c r="O273" s="15" t="s">
        <v>57</v>
      </c>
      <c r="P273" s="66"/>
      <c r="R273" s="218">
        <v>150</v>
      </c>
      <c r="S273" s="218">
        <v>365</v>
      </c>
      <c r="T273" s="218">
        <v>1000</v>
      </c>
    </row>
    <row r="274" spans="1:20" ht="25.5" customHeight="1">
      <c r="A274" s="190">
        <v>264</v>
      </c>
      <c r="B274" s="193">
        <v>21265</v>
      </c>
      <c r="C274" s="193"/>
      <c r="D274" s="193" t="s">
        <v>135</v>
      </c>
      <c r="E274" s="195" t="s">
        <v>637</v>
      </c>
      <c r="F274" s="195"/>
      <c r="G274" s="204">
        <f>'[2]GENEL ENVANTER'!$F$244</f>
        <v>108</v>
      </c>
      <c r="H274" s="130" t="s">
        <v>333</v>
      </c>
      <c r="I274" s="105" t="s">
        <v>94</v>
      </c>
      <c r="J274" s="15" t="s">
        <v>1</v>
      </c>
      <c r="K274" s="94" t="s">
        <v>979</v>
      </c>
      <c r="L274" s="15" t="s">
        <v>978</v>
      </c>
      <c r="M274" s="108">
        <f t="shared" si="6"/>
        <v>5913</v>
      </c>
      <c r="N274" s="98" t="s">
        <v>0</v>
      </c>
      <c r="O274" s="15" t="s">
        <v>57</v>
      </c>
      <c r="P274" s="66"/>
      <c r="R274" s="218">
        <v>150</v>
      </c>
      <c r="S274" s="218">
        <v>365</v>
      </c>
      <c r="T274" s="218">
        <v>1000</v>
      </c>
    </row>
    <row r="275" spans="1:20" ht="25.5" customHeight="1">
      <c r="A275" s="190">
        <v>265</v>
      </c>
      <c r="B275" s="193">
        <v>21267</v>
      </c>
      <c r="C275" s="193"/>
      <c r="D275" s="193" t="s">
        <v>84</v>
      </c>
      <c r="E275" s="195" t="s">
        <v>638</v>
      </c>
      <c r="F275" s="195"/>
      <c r="G275" s="193">
        <f>'[2]GENEL ENVANTER'!$F$254</f>
        <v>167</v>
      </c>
      <c r="H275" s="130" t="s">
        <v>137</v>
      </c>
      <c r="I275" s="105" t="s">
        <v>94</v>
      </c>
      <c r="J275" s="15" t="s">
        <v>1</v>
      </c>
      <c r="K275" s="94" t="s">
        <v>979</v>
      </c>
      <c r="L275" s="15" t="s">
        <v>978</v>
      </c>
      <c r="M275" s="108">
        <f t="shared" si="6"/>
        <v>9143.25</v>
      </c>
      <c r="N275" s="98" t="s">
        <v>0</v>
      </c>
      <c r="O275" s="15" t="s">
        <v>57</v>
      </c>
      <c r="P275" s="66"/>
      <c r="R275" s="218">
        <v>150</v>
      </c>
      <c r="S275" s="218">
        <v>365</v>
      </c>
      <c r="T275" s="218">
        <v>1000</v>
      </c>
    </row>
    <row r="276" spans="1:20" ht="17.25" customHeight="1">
      <c r="A276" s="190">
        <v>266</v>
      </c>
      <c r="B276" s="193">
        <v>49283</v>
      </c>
      <c r="C276" s="193"/>
      <c r="D276" s="193" t="s">
        <v>84</v>
      </c>
      <c r="E276" s="195" t="s">
        <v>639</v>
      </c>
      <c r="F276" s="195"/>
      <c r="G276" s="193">
        <f>'[2]GENEL ENVANTER'!$F$256</f>
        <v>163</v>
      </c>
      <c r="H276" s="130" t="s">
        <v>334</v>
      </c>
      <c r="I276" s="105" t="s">
        <v>94</v>
      </c>
      <c r="J276" s="15" t="s">
        <v>1</v>
      </c>
      <c r="K276" s="94" t="s">
        <v>979</v>
      </c>
      <c r="L276" s="15" t="s">
        <v>978</v>
      </c>
      <c r="M276" s="108">
        <f t="shared" si="6"/>
        <v>8924.25</v>
      </c>
      <c r="N276" s="98" t="s">
        <v>0</v>
      </c>
      <c r="O276" s="15" t="s">
        <v>57</v>
      </c>
      <c r="P276" s="91"/>
      <c r="R276" s="218">
        <v>150</v>
      </c>
      <c r="S276" s="218">
        <v>365</v>
      </c>
      <c r="T276" s="218">
        <v>1000</v>
      </c>
    </row>
    <row r="277" spans="1:20" ht="17.25" customHeight="1">
      <c r="A277" s="190">
        <v>267</v>
      </c>
      <c r="B277" s="193">
        <v>49287</v>
      </c>
      <c r="C277" s="193"/>
      <c r="D277" s="193" t="s">
        <v>84</v>
      </c>
      <c r="E277" s="195" t="s">
        <v>640</v>
      </c>
      <c r="F277" s="195"/>
      <c r="G277" s="193">
        <f>'[2]GENEL ENVANTER'!$F$257</f>
        <v>123</v>
      </c>
      <c r="H277" s="130" t="s">
        <v>1144</v>
      </c>
      <c r="I277" s="105" t="s">
        <v>94</v>
      </c>
      <c r="J277" s="15" t="s">
        <v>1</v>
      </c>
      <c r="K277" s="94" t="s">
        <v>979</v>
      </c>
      <c r="L277" s="15" t="s">
        <v>978</v>
      </c>
      <c r="M277" s="108">
        <f t="shared" si="6"/>
        <v>6734.25</v>
      </c>
      <c r="N277" s="98" t="s">
        <v>0</v>
      </c>
      <c r="O277" s="15" t="s">
        <v>57</v>
      </c>
      <c r="P277" s="91"/>
      <c r="R277" s="218">
        <v>150</v>
      </c>
      <c r="S277" s="218">
        <v>365</v>
      </c>
      <c r="T277" s="218">
        <v>1000</v>
      </c>
    </row>
    <row r="278" spans="1:20" ht="12.75" customHeight="1">
      <c r="A278" s="190">
        <v>268</v>
      </c>
      <c r="B278" s="193">
        <v>21269</v>
      </c>
      <c r="C278" s="193"/>
      <c r="D278" s="193" t="s">
        <v>84</v>
      </c>
      <c r="E278" s="195" t="s">
        <v>641</v>
      </c>
      <c r="F278" s="195"/>
      <c r="G278" s="193">
        <f>'[2]GENEL ENVANTER'!$F$259</f>
        <v>185</v>
      </c>
      <c r="H278" s="131" t="s">
        <v>145</v>
      </c>
      <c r="I278" s="105" t="s">
        <v>94</v>
      </c>
      <c r="J278" s="15" t="s">
        <v>1</v>
      </c>
      <c r="K278" s="94" t="s">
        <v>979</v>
      </c>
      <c r="L278" s="15" t="s">
        <v>978</v>
      </c>
      <c r="M278" s="108">
        <f t="shared" si="6"/>
        <v>10128.75</v>
      </c>
      <c r="N278" s="98" t="s">
        <v>0</v>
      </c>
      <c r="O278" s="15" t="s">
        <v>57</v>
      </c>
      <c r="P278" s="66"/>
      <c r="R278" s="218">
        <v>150</v>
      </c>
      <c r="S278" s="218">
        <v>365</v>
      </c>
      <c r="T278" s="218">
        <v>1000</v>
      </c>
    </row>
    <row r="279" spans="1:20" ht="12.75" customHeight="1">
      <c r="A279" s="190">
        <v>269</v>
      </c>
      <c r="B279" s="193">
        <v>21270</v>
      </c>
      <c r="C279" s="193"/>
      <c r="D279" s="193" t="s">
        <v>84</v>
      </c>
      <c r="E279" s="195" t="s">
        <v>642</v>
      </c>
      <c r="F279" s="195"/>
      <c r="G279" s="193">
        <f>'[2]GENEL ENVANTER'!$F$267</f>
        <v>201</v>
      </c>
      <c r="H279" s="131" t="s">
        <v>1146</v>
      </c>
      <c r="I279" s="105" t="s">
        <v>94</v>
      </c>
      <c r="J279" s="15" t="s">
        <v>1</v>
      </c>
      <c r="K279" s="94" t="s">
        <v>979</v>
      </c>
      <c r="L279" s="15"/>
      <c r="M279" s="108">
        <f t="shared" si="6"/>
        <v>11004.75</v>
      </c>
      <c r="N279" s="98" t="s">
        <v>0</v>
      </c>
      <c r="O279" s="15" t="s">
        <v>57</v>
      </c>
      <c r="P279" s="66"/>
      <c r="R279" s="218">
        <v>150</v>
      </c>
      <c r="S279" s="218">
        <v>365</v>
      </c>
      <c r="T279" s="218">
        <v>1000</v>
      </c>
    </row>
    <row r="280" spans="1:20" ht="25.5" customHeight="1">
      <c r="A280" s="190">
        <v>270</v>
      </c>
      <c r="B280" s="193">
        <v>21271</v>
      </c>
      <c r="C280" s="193"/>
      <c r="D280" s="193" t="s">
        <v>84</v>
      </c>
      <c r="E280" s="195" t="s">
        <v>643</v>
      </c>
      <c r="F280" s="195"/>
      <c r="G280" s="193">
        <f>'[2]GENEL ENVANTER'!$F$268</f>
        <v>248</v>
      </c>
      <c r="H280" s="130" t="s">
        <v>335</v>
      </c>
      <c r="I280" s="105" t="s">
        <v>94</v>
      </c>
      <c r="J280" s="15" t="s">
        <v>1</v>
      </c>
      <c r="K280" s="94" t="s">
        <v>979</v>
      </c>
      <c r="L280" s="15" t="s">
        <v>978</v>
      </c>
      <c r="M280" s="108">
        <f t="shared" si="6"/>
        <v>13578</v>
      </c>
      <c r="N280" s="98" t="s">
        <v>0</v>
      </c>
      <c r="O280" s="15" t="s">
        <v>57</v>
      </c>
      <c r="P280" s="66"/>
      <c r="R280" s="218">
        <v>150</v>
      </c>
      <c r="S280" s="218">
        <v>365</v>
      </c>
      <c r="T280" s="218">
        <v>1000</v>
      </c>
    </row>
    <row r="281" spans="1:20" ht="25.5" customHeight="1">
      <c r="A281" s="190">
        <v>271</v>
      </c>
      <c r="B281" s="193">
        <v>21272</v>
      </c>
      <c r="C281" s="193"/>
      <c r="D281" s="193" t="s">
        <v>84</v>
      </c>
      <c r="E281" s="195" t="s">
        <v>644</v>
      </c>
      <c r="F281" s="195"/>
      <c r="G281" s="193">
        <f>'[2]GENEL ENVANTER'!$F$269</f>
        <v>960</v>
      </c>
      <c r="H281" s="131" t="s">
        <v>1147</v>
      </c>
      <c r="I281" s="105" t="s">
        <v>94</v>
      </c>
      <c r="J281" s="69" t="s">
        <v>1</v>
      </c>
      <c r="K281" s="94" t="s">
        <v>979</v>
      </c>
      <c r="L281" s="15" t="s">
        <v>978</v>
      </c>
      <c r="M281" s="108">
        <f t="shared" si="6"/>
        <v>52560</v>
      </c>
      <c r="N281" s="98" t="s">
        <v>0</v>
      </c>
      <c r="O281" s="15" t="s">
        <v>57</v>
      </c>
      <c r="P281" s="66"/>
      <c r="R281" s="218">
        <v>150</v>
      </c>
      <c r="S281" s="218">
        <v>365</v>
      </c>
      <c r="T281" s="218">
        <v>1000</v>
      </c>
    </row>
    <row r="282" spans="1:20" ht="25.5" customHeight="1">
      <c r="A282" s="190">
        <v>272</v>
      </c>
      <c r="B282" s="193">
        <v>21273</v>
      </c>
      <c r="C282" s="193"/>
      <c r="D282" s="193" t="s">
        <v>84</v>
      </c>
      <c r="E282" s="195" t="s">
        <v>645</v>
      </c>
      <c r="F282" s="195"/>
      <c r="G282" s="193">
        <f>'[2]GENEL ENVANTER'!$F$276</f>
        <v>442</v>
      </c>
      <c r="H282" s="130" t="s">
        <v>208</v>
      </c>
      <c r="I282" s="105" t="s">
        <v>94</v>
      </c>
      <c r="J282" s="15" t="s">
        <v>1</v>
      </c>
      <c r="K282" s="94" t="s">
        <v>979</v>
      </c>
      <c r="L282" s="15" t="s">
        <v>978</v>
      </c>
      <c r="M282" s="108">
        <f t="shared" si="6"/>
        <v>24199.5</v>
      </c>
      <c r="N282" s="98" t="s">
        <v>0</v>
      </c>
      <c r="O282" s="15" t="s">
        <v>57</v>
      </c>
      <c r="P282" s="66"/>
      <c r="R282" s="218">
        <v>150</v>
      </c>
      <c r="S282" s="218">
        <v>365</v>
      </c>
      <c r="T282" s="218">
        <v>1000</v>
      </c>
    </row>
    <row r="283" spans="1:20" ht="51" customHeight="1">
      <c r="A283" s="190">
        <v>273</v>
      </c>
      <c r="B283" s="193"/>
      <c r="C283" s="193">
        <v>1</v>
      </c>
      <c r="D283" s="193" t="s">
        <v>84</v>
      </c>
      <c r="E283" s="195" t="s">
        <v>645</v>
      </c>
      <c r="F283" s="195" t="s">
        <v>646</v>
      </c>
      <c r="G283" s="193">
        <f>'[2]GENEL ENVANTER'!$G$277</f>
        <v>30</v>
      </c>
      <c r="H283" s="131"/>
      <c r="I283" s="105" t="s">
        <v>94</v>
      </c>
      <c r="J283" s="15" t="s">
        <v>1</v>
      </c>
      <c r="K283" s="94" t="s">
        <v>979</v>
      </c>
      <c r="L283" s="15" t="s">
        <v>978</v>
      </c>
      <c r="M283" s="108">
        <f t="shared" si="6"/>
        <v>1642.5</v>
      </c>
      <c r="N283" s="98" t="s">
        <v>0</v>
      </c>
      <c r="O283" s="15" t="s">
        <v>57</v>
      </c>
      <c r="P283" s="91"/>
      <c r="R283" s="218">
        <v>150</v>
      </c>
      <c r="S283" s="218">
        <v>365</v>
      </c>
      <c r="T283" s="218">
        <v>1000</v>
      </c>
    </row>
    <row r="284" spans="1:20" ht="38.25" customHeight="1">
      <c r="A284" s="190">
        <v>274</v>
      </c>
      <c r="B284" s="193">
        <v>49299</v>
      </c>
      <c r="C284" s="193"/>
      <c r="D284" s="193" t="s">
        <v>84</v>
      </c>
      <c r="E284" s="195" t="s">
        <v>647</v>
      </c>
      <c r="F284" s="195"/>
      <c r="G284" s="193">
        <f>'[2]GENEL ENVANTER'!$F$278</f>
        <v>50</v>
      </c>
      <c r="H284" s="131" t="s">
        <v>1122</v>
      </c>
      <c r="I284" s="105" t="s">
        <v>94</v>
      </c>
      <c r="J284" s="69" t="s">
        <v>1</v>
      </c>
      <c r="K284" s="94" t="s">
        <v>979</v>
      </c>
      <c r="L284" s="15" t="s">
        <v>978</v>
      </c>
      <c r="M284" s="108">
        <f t="shared" si="6"/>
        <v>2737.5</v>
      </c>
      <c r="N284" s="98" t="s">
        <v>0</v>
      </c>
      <c r="O284" s="15" t="s">
        <v>57</v>
      </c>
      <c r="P284" s="91"/>
      <c r="R284" s="218">
        <v>150</v>
      </c>
      <c r="S284" s="218">
        <v>365</v>
      </c>
      <c r="T284" s="218">
        <v>1000</v>
      </c>
    </row>
    <row r="285" spans="1:20" ht="51" customHeight="1">
      <c r="A285" s="190">
        <v>275</v>
      </c>
      <c r="B285" s="193">
        <v>21275</v>
      </c>
      <c r="C285" s="193"/>
      <c r="D285" s="193" t="s">
        <v>84</v>
      </c>
      <c r="E285" s="195" t="s">
        <v>648</v>
      </c>
      <c r="F285" s="195"/>
      <c r="G285" s="193">
        <f>'[2]GENEL ENVANTER'!$F$279</f>
        <v>98</v>
      </c>
      <c r="H285" s="130" t="s">
        <v>138</v>
      </c>
      <c r="I285" s="15" t="s">
        <v>76</v>
      </c>
      <c r="J285" s="69" t="s">
        <v>1</v>
      </c>
      <c r="K285" s="94" t="s">
        <v>979</v>
      </c>
      <c r="L285" s="15" t="s">
        <v>978</v>
      </c>
      <c r="M285" s="108">
        <f t="shared" si="6"/>
        <v>5365.5</v>
      </c>
      <c r="N285" s="98" t="s">
        <v>0</v>
      </c>
      <c r="O285" s="15" t="s">
        <v>57</v>
      </c>
      <c r="P285" s="91"/>
      <c r="R285" s="218">
        <v>150</v>
      </c>
      <c r="S285" s="218">
        <v>365</v>
      </c>
      <c r="T285" s="218">
        <v>1000</v>
      </c>
    </row>
    <row r="286" spans="1:20" ht="12.75" customHeight="1">
      <c r="A286" s="190">
        <v>276</v>
      </c>
      <c r="B286" s="193">
        <v>21276</v>
      </c>
      <c r="C286" s="193"/>
      <c r="D286" s="193" t="s">
        <v>84</v>
      </c>
      <c r="E286" s="195" t="s">
        <v>649</v>
      </c>
      <c r="F286" s="195"/>
      <c r="G286" s="193">
        <f>'[2]GENEL ENVANTER'!$F$280</f>
        <v>77</v>
      </c>
      <c r="H286" s="131">
        <v>1989</v>
      </c>
      <c r="I286" s="105" t="s">
        <v>94</v>
      </c>
      <c r="J286" s="15" t="s">
        <v>1</v>
      </c>
      <c r="K286" s="94" t="s">
        <v>979</v>
      </c>
      <c r="L286" s="15"/>
      <c r="M286" s="108">
        <f t="shared" si="6"/>
        <v>4215.75</v>
      </c>
      <c r="N286" s="98" t="s">
        <v>0</v>
      </c>
      <c r="O286" s="15" t="s">
        <v>57</v>
      </c>
      <c r="P286" s="66"/>
      <c r="R286" s="218">
        <v>150</v>
      </c>
      <c r="S286" s="218">
        <v>365</v>
      </c>
      <c r="T286" s="218">
        <v>1000</v>
      </c>
    </row>
    <row r="287" spans="1:20" ht="25.5" customHeight="1">
      <c r="A287" s="190">
        <v>277</v>
      </c>
      <c r="B287" s="193">
        <v>21277</v>
      </c>
      <c r="C287" s="193"/>
      <c r="D287" s="193" t="s">
        <v>84</v>
      </c>
      <c r="E287" s="195" t="s">
        <v>650</v>
      </c>
      <c r="F287" s="195"/>
      <c r="G287" s="193">
        <f>'[2]GENEL ENVANTER'!$F$281</f>
        <v>119</v>
      </c>
      <c r="H287" s="131" t="s">
        <v>272</v>
      </c>
      <c r="I287" s="105" t="s">
        <v>94</v>
      </c>
      <c r="J287" s="15" t="s">
        <v>1</v>
      </c>
      <c r="K287" s="94" t="s">
        <v>979</v>
      </c>
      <c r="L287" s="15" t="s">
        <v>978</v>
      </c>
      <c r="M287" s="108">
        <f t="shared" si="6"/>
        <v>6515.25</v>
      </c>
      <c r="N287" s="98" t="s">
        <v>0</v>
      </c>
      <c r="O287" s="15" t="s">
        <v>57</v>
      </c>
      <c r="P287" s="66"/>
      <c r="R287" s="218">
        <v>150</v>
      </c>
      <c r="S287" s="218">
        <v>365</v>
      </c>
      <c r="T287" s="218">
        <v>1000</v>
      </c>
    </row>
    <row r="288" spans="1:20" ht="12.75" customHeight="1">
      <c r="A288" s="190">
        <v>278</v>
      </c>
      <c r="B288" s="193">
        <v>21278</v>
      </c>
      <c r="C288" s="193"/>
      <c r="D288" s="193" t="s">
        <v>84</v>
      </c>
      <c r="E288" s="195" t="s">
        <v>651</v>
      </c>
      <c r="F288" s="195"/>
      <c r="G288" s="193">
        <f>'[2]GENEL ENVANTER'!$F$283</f>
        <v>99</v>
      </c>
      <c r="H288" s="131">
        <v>1990</v>
      </c>
      <c r="I288" s="105" t="s">
        <v>94</v>
      </c>
      <c r="J288" s="15" t="s">
        <v>1</v>
      </c>
      <c r="K288" s="94" t="s">
        <v>979</v>
      </c>
      <c r="L288" s="15" t="s">
        <v>978</v>
      </c>
      <c r="M288" s="108">
        <f t="shared" si="6"/>
        <v>5420.25</v>
      </c>
      <c r="N288" s="98" t="s">
        <v>0</v>
      </c>
      <c r="O288" s="15" t="s">
        <v>57</v>
      </c>
      <c r="P288" s="66"/>
      <c r="R288" s="218">
        <v>150</v>
      </c>
      <c r="S288" s="218">
        <v>365</v>
      </c>
      <c r="T288" s="218">
        <v>1000</v>
      </c>
    </row>
    <row r="289" spans="1:20" ht="12.75" customHeight="1">
      <c r="A289" s="190">
        <v>279</v>
      </c>
      <c r="B289" s="193">
        <v>21279</v>
      </c>
      <c r="C289" s="193"/>
      <c r="D289" s="193" t="s">
        <v>84</v>
      </c>
      <c r="E289" s="195" t="s">
        <v>652</v>
      </c>
      <c r="F289" s="195"/>
      <c r="G289" s="193">
        <f>'[2]GENEL ENVANTER'!$F$284</f>
        <v>425</v>
      </c>
      <c r="H289" s="131">
        <v>2012</v>
      </c>
      <c r="I289" s="105" t="s">
        <v>94</v>
      </c>
      <c r="J289" s="15" t="s">
        <v>1</v>
      </c>
      <c r="K289" s="94" t="s">
        <v>979</v>
      </c>
      <c r="L289" s="15" t="s">
        <v>978</v>
      </c>
      <c r="M289" s="108">
        <f t="shared" si="6"/>
        <v>23268.75</v>
      </c>
      <c r="N289" s="98" t="s">
        <v>0</v>
      </c>
      <c r="O289" s="15" t="s">
        <v>57</v>
      </c>
      <c r="P289" s="66"/>
      <c r="R289" s="218">
        <v>150</v>
      </c>
      <c r="S289" s="218">
        <v>365</v>
      </c>
      <c r="T289" s="218">
        <v>1000</v>
      </c>
    </row>
    <row r="290" spans="1:20" ht="12.75" customHeight="1">
      <c r="A290" s="190">
        <v>280</v>
      </c>
      <c r="B290" s="193">
        <v>21280</v>
      </c>
      <c r="C290" s="193"/>
      <c r="D290" s="193" t="s">
        <v>84</v>
      </c>
      <c r="E290" s="195" t="s">
        <v>653</v>
      </c>
      <c r="F290" s="195"/>
      <c r="G290" s="193">
        <f>'[2]GENEL ENVANTER'!$F$285</f>
        <v>216</v>
      </c>
      <c r="H290" s="131" t="s">
        <v>188</v>
      </c>
      <c r="I290" s="105" t="s">
        <v>94</v>
      </c>
      <c r="J290" s="15" t="s">
        <v>1</v>
      </c>
      <c r="K290" s="94" t="s">
        <v>979</v>
      </c>
      <c r="L290" s="15" t="s">
        <v>978</v>
      </c>
      <c r="M290" s="108">
        <f t="shared" si="6"/>
        <v>11826</v>
      </c>
      <c r="N290" s="98" t="s">
        <v>0</v>
      </c>
      <c r="O290" s="15" t="s">
        <v>57</v>
      </c>
      <c r="P290" s="66"/>
      <c r="R290" s="218">
        <v>150</v>
      </c>
      <c r="S290" s="218">
        <v>365</v>
      </c>
      <c r="T290" s="218">
        <v>1000</v>
      </c>
    </row>
    <row r="291" spans="1:20" ht="38.25" customHeight="1">
      <c r="A291" s="190">
        <v>281</v>
      </c>
      <c r="B291" s="193">
        <v>21281</v>
      </c>
      <c r="C291" s="193"/>
      <c r="D291" s="193" t="s">
        <v>84</v>
      </c>
      <c r="E291" s="195" t="s">
        <v>654</v>
      </c>
      <c r="F291" s="195"/>
      <c r="G291" s="193">
        <f>'[2]GENEL ENVANTER'!$F$286</f>
        <v>187</v>
      </c>
      <c r="H291" s="130" t="s">
        <v>1142</v>
      </c>
      <c r="I291" s="105" t="s">
        <v>94</v>
      </c>
      <c r="J291" s="15" t="s">
        <v>1</v>
      </c>
      <c r="K291" s="94" t="s">
        <v>979</v>
      </c>
      <c r="L291" s="15" t="s">
        <v>978</v>
      </c>
      <c r="M291" s="108">
        <f t="shared" si="6"/>
        <v>10238.25</v>
      </c>
      <c r="N291" s="98" t="s">
        <v>0</v>
      </c>
      <c r="O291" s="15" t="s">
        <v>57</v>
      </c>
      <c r="P291" s="66"/>
      <c r="R291" s="218">
        <v>150</v>
      </c>
      <c r="S291" s="218">
        <v>365</v>
      </c>
      <c r="T291" s="218">
        <v>1000</v>
      </c>
    </row>
    <row r="292" spans="1:20" ht="12.75" customHeight="1">
      <c r="A292" s="190">
        <v>282</v>
      </c>
      <c r="B292" s="193">
        <v>21282</v>
      </c>
      <c r="C292" s="193"/>
      <c r="D292" s="193" t="s">
        <v>84</v>
      </c>
      <c r="E292" s="195" t="s">
        <v>655</v>
      </c>
      <c r="F292" s="195"/>
      <c r="G292" s="193">
        <f>'[2]GENEL ENVANTER'!$F$287</f>
        <v>258</v>
      </c>
      <c r="H292" s="131" t="s">
        <v>1143</v>
      </c>
      <c r="I292" s="105" t="s">
        <v>94</v>
      </c>
      <c r="J292" s="15" t="s">
        <v>1</v>
      </c>
      <c r="K292" s="94" t="s">
        <v>979</v>
      </c>
      <c r="L292" s="15" t="s">
        <v>978</v>
      </c>
      <c r="M292" s="108">
        <f t="shared" si="6"/>
        <v>14125.5</v>
      </c>
      <c r="N292" s="98" t="s">
        <v>0</v>
      </c>
      <c r="O292" s="15" t="s">
        <v>57</v>
      </c>
      <c r="P292" s="66"/>
      <c r="R292" s="218">
        <v>150</v>
      </c>
      <c r="S292" s="218">
        <v>365</v>
      </c>
      <c r="T292" s="218">
        <v>1000</v>
      </c>
    </row>
    <row r="293" spans="1:20" ht="12.75" customHeight="1">
      <c r="A293" s="190">
        <v>283</v>
      </c>
      <c r="B293" s="193">
        <v>21283</v>
      </c>
      <c r="C293" s="193"/>
      <c r="D293" s="193" t="s">
        <v>84</v>
      </c>
      <c r="E293" s="195" t="s">
        <v>656</v>
      </c>
      <c r="F293" s="195"/>
      <c r="G293" s="193">
        <f>'[2]GENEL ENVANTER'!$F$288</f>
        <v>94</v>
      </c>
      <c r="H293" s="130" t="s">
        <v>139</v>
      </c>
      <c r="I293" s="105" t="s">
        <v>94</v>
      </c>
      <c r="J293" s="15" t="s">
        <v>1</v>
      </c>
      <c r="K293" s="94" t="s">
        <v>979</v>
      </c>
      <c r="L293" s="15" t="s">
        <v>978</v>
      </c>
      <c r="M293" s="108">
        <f t="shared" si="6"/>
        <v>5146.5</v>
      </c>
      <c r="N293" s="98" t="s">
        <v>0</v>
      </c>
      <c r="O293" s="15" t="s">
        <v>57</v>
      </c>
      <c r="P293" s="66"/>
      <c r="R293" s="218">
        <v>150</v>
      </c>
      <c r="S293" s="218">
        <v>365</v>
      </c>
      <c r="T293" s="218">
        <v>1000</v>
      </c>
    </row>
    <row r="294" spans="1:20" ht="12.75" customHeight="1">
      <c r="A294" s="190">
        <v>284</v>
      </c>
      <c r="B294" s="193">
        <v>21284</v>
      </c>
      <c r="C294" s="193"/>
      <c r="D294" s="193" t="s">
        <v>84</v>
      </c>
      <c r="E294" s="195" t="s">
        <v>657</v>
      </c>
      <c r="F294" s="195"/>
      <c r="G294" s="193">
        <f>'[2]GENEL ENVANTER'!$F$289</f>
        <v>18</v>
      </c>
      <c r="H294" s="131">
        <v>1988</v>
      </c>
      <c r="I294" s="105" t="s">
        <v>94</v>
      </c>
      <c r="J294" s="15" t="s">
        <v>1</v>
      </c>
      <c r="K294" s="94" t="s">
        <v>979</v>
      </c>
      <c r="L294" s="15"/>
      <c r="M294" s="108">
        <f t="shared" si="6"/>
        <v>985.5</v>
      </c>
      <c r="N294" s="98" t="s">
        <v>0</v>
      </c>
      <c r="O294" s="15" t="s">
        <v>57</v>
      </c>
      <c r="P294" s="66"/>
      <c r="R294" s="218">
        <v>150</v>
      </c>
      <c r="S294" s="218">
        <v>365</v>
      </c>
      <c r="T294" s="218">
        <v>1000</v>
      </c>
    </row>
    <row r="295" spans="1:20" ht="12.75" customHeight="1">
      <c r="A295" s="190">
        <v>285</v>
      </c>
      <c r="B295" s="193">
        <v>21285</v>
      </c>
      <c r="C295" s="193"/>
      <c r="D295" s="193" t="s">
        <v>84</v>
      </c>
      <c r="E295" s="195" t="s">
        <v>658</v>
      </c>
      <c r="F295" s="195"/>
      <c r="G295" s="193">
        <f>'[2]GENEL ENVANTER'!$F$292</f>
        <v>236</v>
      </c>
      <c r="H295" s="131" t="s">
        <v>112</v>
      </c>
      <c r="I295" s="105" t="s">
        <v>94</v>
      </c>
      <c r="J295" s="15" t="s">
        <v>1</v>
      </c>
      <c r="K295" s="94" t="s">
        <v>979</v>
      </c>
      <c r="L295" s="15" t="s">
        <v>978</v>
      </c>
      <c r="M295" s="108">
        <f t="shared" si="6"/>
        <v>12921</v>
      </c>
      <c r="N295" s="98" t="s">
        <v>0</v>
      </c>
      <c r="O295" s="15" t="s">
        <v>57</v>
      </c>
      <c r="P295" s="66"/>
      <c r="R295" s="218">
        <v>150</v>
      </c>
      <c r="S295" s="218">
        <v>365</v>
      </c>
      <c r="T295" s="218">
        <v>1000</v>
      </c>
    </row>
    <row r="296" spans="1:20" ht="12.75" customHeight="1">
      <c r="A296" s="190">
        <v>286</v>
      </c>
      <c r="B296" s="193">
        <v>21286</v>
      </c>
      <c r="C296" s="193"/>
      <c r="D296" s="193" t="s">
        <v>84</v>
      </c>
      <c r="E296" s="195" t="s">
        <v>659</v>
      </c>
      <c r="F296" s="195"/>
      <c r="G296" s="193">
        <f>'[2]GENEL ENVANTER'!$F$293</f>
        <v>181</v>
      </c>
      <c r="H296" s="130" t="s">
        <v>102</v>
      </c>
      <c r="I296" s="105" t="s">
        <v>94</v>
      </c>
      <c r="J296" s="15" t="s">
        <v>1</v>
      </c>
      <c r="K296" s="94" t="s">
        <v>979</v>
      </c>
      <c r="L296" s="15"/>
      <c r="M296" s="108">
        <f t="shared" si="6"/>
        <v>9909.75</v>
      </c>
      <c r="N296" s="98" t="s">
        <v>0</v>
      </c>
      <c r="O296" s="15" t="s">
        <v>57</v>
      </c>
      <c r="P296" s="66"/>
      <c r="R296" s="218">
        <v>150</v>
      </c>
      <c r="S296" s="218">
        <v>365</v>
      </c>
      <c r="T296" s="218">
        <v>1000</v>
      </c>
    </row>
    <row r="297" spans="1:20" ht="12.75" customHeight="1">
      <c r="A297" s="190">
        <v>287</v>
      </c>
      <c r="B297" s="193">
        <v>21287</v>
      </c>
      <c r="C297" s="193"/>
      <c r="D297" s="193" t="s">
        <v>84</v>
      </c>
      <c r="E297" s="195" t="s">
        <v>660</v>
      </c>
      <c r="F297" s="195"/>
      <c r="G297" s="193">
        <f>'[2]GENEL ENVANTER'!$F$294</f>
        <v>186</v>
      </c>
      <c r="H297" s="130" t="s">
        <v>93</v>
      </c>
      <c r="I297" s="105" t="s">
        <v>94</v>
      </c>
      <c r="J297" s="15" t="s">
        <v>1</v>
      </c>
      <c r="K297" s="94" t="s">
        <v>979</v>
      </c>
      <c r="L297" s="15" t="s">
        <v>978</v>
      </c>
      <c r="M297" s="108">
        <f t="shared" si="6"/>
        <v>10183.5</v>
      </c>
      <c r="N297" s="98" t="s">
        <v>0</v>
      </c>
      <c r="O297" s="15" t="s">
        <v>57</v>
      </c>
      <c r="P297" s="66"/>
      <c r="R297" s="218">
        <v>150</v>
      </c>
      <c r="S297" s="218">
        <v>365</v>
      </c>
      <c r="T297" s="218">
        <v>1000</v>
      </c>
    </row>
    <row r="298" spans="1:20" ht="12.75" customHeight="1">
      <c r="A298" s="190">
        <v>288</v>
      </c>
      <c r="B298" s="193">
        <v>21288</v>
      </c>
      <c r="C298" s="193"/>
      <c r="D298" s="193" t="s">
        <v>84</v>
      </c>
      <c r="E298" s="195" t="s">
        <v>661</v>
      </c>
      <c r="F298" s="195"/>
      <c r="G298" s="193">
        <f>'[2]GENEL ENVANTER'!$F$295</f>
        <v>164</v>
      </c>
      <c r="H298" s="131" t="s">
        <v>1095</v>
      </c>
      <c r="I298" s="105" t="s">
        <v>94</v>
      </c>
      <c r="J298" s="15" t="s">
        <v>1</v>
      </c>
      <c r="K298" s="94" t="s">
        <v>979</v>
      </c>
      <c r="L298" s="15" t="s">
        <v>978</v>
      </c>
      <c r="M298" s="108">
        <f t="shared" si="6"/>
        <v>8979</v>
      </c>
      <c r="N298" s="98" t="s">
        <v>0</v>
      </c>
      <c r="O298" s="15" t="s">
        <v>57</v>
      </c>
      <c r="P298" s="66"/>
      <c r="R298" s="218">
        <v>150</v>
      </c>
      <c r="S298" s="218">
        <v>365</v>
      </c>
      <c r="T298" s="218">
        <v>1000</v>
      </c>
    </row>
    <row r="299" spans="1:20" ht="12.75">
      <c r="A299" s="190">
        <v>289</v>
      </c>
      <c r="B299" s="193"/>
      <c r="C299" s="193">
        <v>1</v>
      </c>
      <c r="D299" s="193" t="s">
        <v>84</v>
      </c>
      <c r="E299" s="195" t="s">
        <v>661</v>
      </c>
      <c r="F299" s="195" t="s">
        <v>662</v>
      </c>
      <c r="G299" s="193">
        <f>'[2]GENEL ENVANTER'!$G$296</f>
        <v>38</v>
      </c>
      <c r="H299" s="131"/>
      <c r="I299" s="105" t="s">
        <v>94</v>
      </c>
      <c r="J299" s="15" t="s">
        <v>2</v>
      </c>
      <c r="K299" s="94" t="s">
        <v>979</v>
      </c>
      <c r="L299" s="15" t="s">
        <v>978</v>
      </c>
      <c r="M299" s="108">
        <f t="shared" si="6"/>
        <v>2080.5</v>
      </c>
      <c r="N299" s="98" t="s">
        <v>0</v>
      </c>
      <c r="O299" s="15" t="s">
        <v>57</v>
      </c>
      <c r="P299" s="66"/>
      <c r="R299" s="218">
        <v>150</v>
      </c>
      <c r="S299" s="218">
        <v>365</v>
      </c>
      <c r="T299" s="218">
        <v>1000</v>
      </c>
    </row>
    <row r="300" spans="1:20" ht="12.75" customHeight="1">
      <c r="A300" s="190">
        <v>290</v>
      </c>
      <c r="B300" s="193">
        <v>21289</v>
      </c>
      <c r="C300" s="193"/>
      <c r="D300" s="193" t="s">
        <v>84</v>
      </c>
      <c r="E300" s="195" t="s">
        <v>663</v>
      </c>
      <c r="F300" s="195"/>
      <c r="G300" s="193">
        <f>'[2]GENEL ENVANTER'!$F$297</f>
        <v>128</v>
      </c>
      <c r="H300" s="130" t="s">
        <v>108</v>
      </c>
      <c r="I300" s="105" t="s">
        <v>94</v>
      </c>
      <c r="J300" s="15" t="s">
        <v>1</v>
      </c>
      <c r="K300" s="94" t="s">
        <v>979</v>
      </c>
      <c r="L300" s="15"/>
      <c r="M300" s="108">
        <f t="shared" si="6"/>
        <v>7008</v>
      </c>
      <c r="N300" s="98" t="s">
        <v>0</v>
      </c>
      <c r="O300" s="15" t="s">
        <v>57</v>
      </c>
      <c r="P300" s="66"/>
      <c r="R300" s="218">
        <v>150</v>
      </c>
      <c r="S300" s="218">
        <v>365</v>
      </c>
      <c r="T300" s="218">
        <v>1000</v>
      </c>
    </row>
    <row r="301" spans="1:20" ht="12.75" customHeight="1">
      <c r="A301" s="190">
        <v>291</v>
      </c>
      <c r="B301" s="193">
        <v>21290</v>
      </c>
      <c r="C301" s="193"/>
      <c r="D301" s="193" t="s">
        <v>84</v>
      </c>
      <c r="E301" s="195" t="s">
        <v>664</v>
      </c>
      <c r="F301" s="195"/>
      <c r="G301" s="193">
        <f>'[2]GENEL ENVANTER'!$F$298</f>
        <v>74</v>
      </c>
      <c r="H301" s="130" t="s">
        <v>339</v>
      </c>
      <c r="I301" s="105" t="s">
        <v>94</v>
      </c>
      <c r="J301" s="15" t="s">
        <v>1</v>
      </c>
      <c r="K301" s="94" t="s">
        <v>979</v>
      </c>
      <c r="L301" s="15" t="s">
        <v>978</v>
      </c>
      <c r="M301" s="108">
        <f aca="true" t="shared" si="7" ref="M301:M364">G301*S302*R302/T302</f>
        <v>4051.5</v>
      </c>
      <c r="N301" s="98" t="s">
        <v>0</v>
      </c>
      <c r="O301" s="15" t="s">
        <v>57</v>
      </c>
      <c r="P301" s="66"/>
      <c r="R301" s="218">
        <v>150</v>
      </c>
      <c r="S301" s="218">
        <v>365</v>
      </c>
      <c r="T301" s="218">
        <v>1000</v>
      </c>
    </row>
    <row r="302" spans="1:20" ht="12.75" customHeight="1">
      <c r="A302" s="190">
        <v>292</v>
      </c>
      <c r="B302" s="193">
        <v>21291</v>
      </c>
      <c r="C302" s="193"/>
      <c r="D302" s="193" t="s">
        <v>84</v>
      </c>
      <c r="E302" s="195" t="s">
        <v>665</v>
      </c>
      <c r="F302" s="195"/>
      <c r="G302" s="193">
        <f>'[2]GENEL ENVANTER'!$F$299</f>
        <v>470</v>
      </c>
      <c r="H302" s="131" t="s">
        <v>1145</v>
      </c>
      <c r="I302" s="105" t="s">
        <v>94</v>
      </c>
      <c r="J302" s="15" t="s">
        <v>1</v>
      </c>
      <c r="K302" s="94" t="s">
        <v>979</v>
      </c>
      <c r="L302" s="15" t="s">
        <v>978</v>
      </c>
      <c r="M302" s="108">
        <f t="shared" si="7"/>
        <v>25732.5</v>
      </c>
      <c r="N302" s="98" t="s">
        <v>0</v>
      </c>
      <c r="O302" s="15" t="s">
        <v>57</v>
      </c>
      <c r="P302" s="66"/>
      <c r="R302" s="218">
        <v>150</v>
      </c>
      <c r="S302" s="218">
        <v>365</v>
      </c>
      <c r="T302" s="218">
        <v>1000</v>
      </c>
    </row>
    <row r="303" spans="1:20" ht="12.75" customHeight="1">
      <c r="A303" s="190">
        <v>293</v>
      </c>
      <c r="B303" s="193">
        <v>21292</v>
      </c>
      <c r="C303" s="193"/>
      <c r="D303" s="193" t="s">
        <v>84</v>
      </c>
      <c r="E303" s="195" t="s">
        <v>666</v>
      </c>
      <c r="F303" s="195"/>
      <c r="G303" s="193">
        <f>'[2]GENEL ENVANTER'!$F$300</f>
        <v>45</v>
      </c>
      <c r="H303" s="131">
        <v>2012</v>
      </c>
      <c r="I303" s="105" t="s">
        <v>94</v>
      </c>
      <c r="J303" s="15" t="s">
        <v>1</v>
      </c>
      <c r="K303" s="94" t="s">
        <v>979</v>
      </c>
      <c r="L303" s="15" t="s">
        <v>978</v>
      </c>
      <c r="M303" s="108">
        <f t="shared" si="7"/>
        <v>2463.75</v>
      </c>
      <c r="N303" s="98" t="s">
        <v>0</v>
      </c>
      <c r="O303" s="15" t="s">
        <v>57</v>
      </c>
      <c r="P303" s="66"/>
      <c r="R303" s="218">
        <v>150</v>
      </c>
      <c r="S303" s="218">
        <v>365</v>
      </c>
      <c r="T303" s="218">
        <v>1000</v>
      </c>
    </row>
    <row r="304" spans="1:20" ht="12.75">
      <c r="A304" s="190">
        <v>294</v>
      </c>
      <c r="B304" s="193"/>
      <c r="C304" s="193">
        <v>1</v>
      </c>
      <c r="D304" s="193" t="s">
        <v>84</v>
      </c>
      <c r="E304" s="195" t="s">
        <v>666</v>
      </c>
      <c r="F304" s="195" t="s">
        <v>667</v>
      </c>
      <c r="G304" s="193">
        <f>'[2]GENEL ENVANTER'!$G$301</f>
        <v>25</v>
      </c>
      <c r="H304" s="131"/>
      <c r="I304" s="105" t="s">
        <v>94</v>
      </c>
      <c r="J304" s="15" t="s">
        <v>2</v>
      </c>
      <c r="K304" s="94" t="s">
        <v>979</v>
      </c>
      <c r="L304" s="15" t="s">
        <v>978</v>
      </c>
      <c r="M304" s="108">
        <f t="shared" si="7"/>
        <v>1368.75</v>
      </c>
      <c r="N304" s="98" t="s">
        <v>0</v>
      </c>
      <c r="O304" s="15" t="s">
        <v>57</v>
      </c>
      <c r="P304" s="66"/>
      <c r="R304" s="218">
        <v>150</v>
      </c>
      <c r="S304" s="218">
        <v>365</v>
      </c>
      <c r="T304" s="218">
        <v>1000</v>
      </c>
    </row>
    <row r="305" spans="1:20" ht="12.75" customHeight="1">
      <c r="A305" s="190">
        <v>295</v>
      </c>
      <c r="B305" s="193">
        <v>21293</v>
      </c>
      <c r="C305" s="193"/>
      <c r="D305" s="193" t="s">
        <v>84</v>
      </c>
      <c r="E305" s="195" t="s">
        <v>459</v>
      </c>
      <c r="F305" s="195"/>
      <c r="G305" s="193">
        <f>'[2]GENEL ENVANTER'!$F$302</f>
        <v>499</v>
      </c>
      <c r="H305" s="130" t="s">
        <v>198</v>
      </c>
      <c r="I305" s="105" t="s">
        <v>94</v>
      </c>
      <c r="J305" s="15" t="s">
        <v>1</v>
      </c>
      <c r="K305" s="94" t="s">
        <v>979</v>
      </c>
      <c r="L305" s="15" t="s">
        <v>978</v>
      </c>
      <c r="M305" s="108">
        <f t="shared" si="7"/>
        <v>27320.25</v>
      </c>
      <c r="N305" s="98" t="s">
        <v>0</v>
      </c>
      <c r="O305" s="15" t="s">
        <v>57</v>
      </c>
      <c r="P305" s="66"/>
      <c r="R305" s="218">
        <v>150</v>
      </c>
      <c r="S305" s="218">
        <v>365</v>
      </c>
      <c r="T305" s="218">
        <v>1000</v>
      </c>
    </row>
    <row r="306" spans="1:20" ht="38.25" customHeight="1">
      <c r="A306" s="190">
        <v>296</v>
      </c>
      <c r="B306" s="193">
        <v>21294</v>
      </c>
      <c r="C306" s="193"/>
      <c r="D306" s="193" t="s">
        <v>84</v>
      </c>
      <c r="E306" s="195" t="s">
        <v>668</v>
      </c>
      <c r="F306" s="195"/>
      <c r="G306" s="193">
        <f>'[2]GENEL ENVANTER'!$F$304</f>
        <v>56</v>
      </c>
      <c r="H306" s="130" t="s">
        <v>1148</v>
      </c>
      <c r="I306" s="105" t="s">
        <v>94</v>
      </c>
      <c r="J306" s="15" t="s">
        <v>1</v>
      </c>
      <c r="K306" s="94" t="s">
        <v>979</v>
      </c>
      <c r="L306" s="15"/>
      <c r="M306" s="108">
        <f t="shared" si="7"/>
        <v>3066</v>
      </c>
      <c r="N306" s="98" t="s">
        <v>0</v>
      </c>
      <c r="O306" s="15" t="s">
        <v>57</v>
      </c>
      <c r="P306" s="66"/>
      <c r="R306" s="218">
        <v>150</v>
      </c>
      <c r="S306" s="218">
        <v>365</v>
      </c>
      <c r="T306" s="218">
        <v>1000</v>
      </c>
    </row>
    <row r="307" spans="1:20" ht="12.75" customHeight="1">
      <c r="A307" s="190">
        <v>297</v>
      </c>
      <c r="B307" s="193">
        <v>21295</v>
      </c>
      <c r="C307" s="193"/>
      <c r="D307" s="193" t="s">
        <v>84</v>
      </c>
      <c r="E307" s="195" t="s">
        <v>669</v>
      </c>
      <c r="F307" s="195"/>
      <c r="G307" s="193">
        <f>'[2]GENEL ENVANTER'!$F$291</f>
        <v>490</v>
      </c>
      <c r="H307" s="130" t="s">
        <v>336</v>
      </c>
      <c r="I307" s="105" t="s">
        <v>94</v>
      </c>
      <c r="J307" s="15" t="s">
        <v>1</v>
      </c>
      <c r="K307" s="94" t="s">
        <v>979</v>
      </c>
      <c r="L307" s="15" t="s">
        <v>978</v>
      </c>
      <c r="M307" s="108">
        <f t="shared" si="7"/>
        <v>26827.5</v>
      </c>
      <c r="N307" s="98" t="s">
        <v>0</v>
      </c>
      <c r="O307" s="15" t="s">
        <v>57</v>
      </c>
      <c r="P307" s="66"/>
      <c r="R307" s="218">
        <v>150</v>
      </c>
      <c r="S307" s="218">
        <v>365</v>
      </c>
      <c r="T307" s="218">
        <v>1000</v>
      </c>
    </row>
    <row r="308" spans="1:20" ht="25.5" customHeight="1">
      <c r="A308" s="190">
        <v>298</v>
      </c>
      <c r="B308" s="193">
        <v>21296</v>
      </c>
      <c r="C308" s="193"/>
      <c r="D308" s="193" t="s">
        <v>84</v>
      </c>
      <c r="E308" s="195" t="s">
        <v>545</v>
      </c>
      <c r="F308" s="195"/>
      <c r="G308" s="193">
        <f>'[2]GENEL ENVANTER'!$F$252</f>
        <v>206</v>
      </c>
      <c r="H308" s="130" t="s">
        <v>337</v>
      </c>
      <c r="I308" s="105" t="s">
        <v>94</v>
      </c>
      <c r="J308" s="15" t="s">
        <v>1</v>
      </c>
      <c r="K308" s="94" t="s">
        <v>979</v>
      </c>
      <c r="L308" s="15" t="s">
        <v>978</v>
      </c>
      <c r="M308" s="108">
        <f t="shared" si="7"/>
        <v>11278.5</v>
      </c>
      <c r="N308" s="98" t="s">
        <v>0</v>
      </c>
      <c r="O308" s="15" t="s">
        <v>57</v>
      </c>
      <c r="P308" s="66"/>
      <c r="R308" s="218">
        <v>150</v>
      </c>
      <c r="S308" s="218">
        <v>365</v>
      </c>
      <c r="T308" s="218">
        <v>1000</v>
      </c>
    </row>
    <row r="309" spans="1:20" ht="25.5" customHeight="1">
      <c r="A309" s="190">
        <v>299</v>
      </c>
      <c r="B309" s="193">
        <v>21297</v>
      </c>
      <c r="C309" s="193"/>
      <c r="D309" s="193" t="s">
        <v>84</v>
      </c>
      <c r="E309" s="195" t="s">
        <v>670</v>
      </c>
      <c r="F309" s="195"/>
      <c r="G309" s="193">
        <f>'[2]GENEL ENVANTER'!$F$253</f>
        <v>412</v>
      </c>
      <c r="H309" s="130" t="s">
        <v>273</v>
      </c>
      <c r="I309" s="105" t="s">
        <v>94</v>
      </c>
      <c r="J309" s="15" t="s">
        <v>1</v>
      </c>
      <c r="K309" s="94" t="s">
        <v>979</v>
      </c>
      <c r="L309" s="15" t="s">
        <v>978</v>
      </c>
      <c r="M309" s="108">
        <f t="shared" si="7"/>
        <v>22557</v>
      </c>
      <c r="N309" s="98" t="s">
        <v>0</v>
      </c>
      <c r="O309" s="15" t="s">
        <v>57</v>
      </c>
      <c r="P309" s="66"/>
      <c r="R309" s="218">
        <v>150</v>
      </c>
      <c r="S309" s="218">
        <v>365</v>
      </c>
      <c r="T309" s="218">
        <v>1000</v>
      </c>
    </row>
    <row r="310" spans="1:20" ht="25.5" customHeight="1">
      <c r="A310" s="190">
        <v>300</v>
      </c>
      <c r="B310" s="193">
        <v>21298</v>
      </c>
      <c r="C310" s="193"/>
      <c r="D310" s="193" t="s">
        <v>84</v>
      </c>
      <c r="E310" s="195" t="s">
        <v>671</v>
      </c>
      <c r="F310" s="195"/>
      <c r="G310" s="193">
        <f>'[2]GENEL ENVANTER'!$F$255</f>
        <v>346</v>
      </c>
      <c r="H310" s="130" t="s">
        <v>270</v>
      </c>
      <c r="I310" s="105" t="s">
        <v>94</v>
      </c>
      <c r="J310" s="15" t="s">
        <v>1</v>
      </c>
      <c r="K310" s="94" t="s">
        <v>979</v>
      </c>
      <c r="L310" s="15" t="s">
        <v>978</v>
      </c>
      <c r="M310" s="108">
        <f t="shared" si="7"/>
        <v>18943.5</v>
      </c>
      <c r="N310" s="98" t="s">
        <v>0</v>
      </c>
      <c r="O310" s="15" t="s">
        <v>57</v>
      </c>
      <c r="P310" s="66"/>
      <c r="R310" s="218">
        <v>150</v>
      </c>
      <c r="S310" s="218">
        <v>365</v>
      </c>
      <c r="T310" s="218">
        <v>1000</v>
      </c>
    </row>
    <row r="311" spans="1:20" ht="12.75" customHeight="1">
      <c r="A311" s="190">
        <v>301</v>
      </c>
      <c r="B311" s="193">
        <v>21299</v>
      </c>
      <c r="C311" s="193"/>
      <c r="D311" s="193" t="s">
        <v>84</v>
      </c>
      <c r="E311" s="195" t="s">
        <v>672</v>
      </c>
      <c r="F311" s="195"/>
      <c r="G311" s="193">
        <f>'[2]GENEL ENVANTER'!$F$258</f>
        <v>293</v>
      </c>
      <c r="H311" s="131" t="s">
        <v>133</v>
      </c>
      <c r="I311" s="105" t="s">
        <v>94</v>
      </c>
      <c r="J311" s="15" t="s">
        <v>1</v>
      </c>
      <c r="K311" s="94" t="s">
        <v>979</v>
      </c>
      <c r="L311" s="15" t="s">
        <v>978</v>
      </c>
      <c r="M311" s="108">
        <f t="shared" si="7"/>
        <v>16041.75</v>
      </c>
      <c r="N311" s="98" t="s">
        <v>0</v>
      </c>
      <c r="O311" s="15" t="s">
        <v>57</v>
      </c>
      <c r="P311" s="66"/>
      <c r="R311" s="218">
        <v>150</v>
      </c>
      <c r="S311" s="218">
        <v>365</v>
      </c>
      <c r="T311" s="218">
        <v>1000</v>
      </c>
    </row>
    <row r="312" spans="1:20" ht="38.25" customHeight="1">
      <c r="A312" s="190">
        <v>302</v>
      </c>
      <c r="B312" s="193">
        <v>21300</v>
      </c>
      <c r="C312" s="193"/>
      <c r="D312" s="193" t="s">
        <v>84</v>
      </c>
      <c r="E312" s="195" t="s">
        <v>673</v>
      </c>
      <c r="F312" s="195"/>
      <c r="G312" s="193">
        <f>'[2]GENEL ENVANTER'!$F$265</f>
        <v>280</v>
      </c>
      <c r="H312" s="130" t="s">
        <v>338</v>
      </c>
      <c r="I312" s="105" t="s">
        <v>94</v>
      </c>
      <c r="J312" s="15" t="s">
        <v>1</v>
      </c>
      <c r="K312" s="94" t="s">
        <v>979</v>
      </c>
      <c r="L312" s="15"/>
      <c r="M312" s="108">
        <f t="shared" si="7"/>
        <v>15330</v>
      </c>
      <c r="N312" s="98" t="s">
        <v>0</v>
      </c>
      <c r="O312" s="15" t="s">
        <v>57</v>
      </c>
      <c r="P312" s="66"/>
      <c r="R312" s="218">
        <v>150</v>
      </c>
      <c r="S312" s="218">
        <v>365</v>
      </c>
      <c r="T312" s="218">
        <v>1000</v>
      </c>
    </row>
    <row r="313" spans="1:20" ht="12.75">
      <c r="A313" s="190">
        <v>303</v>
      </c>
      <c r="B313" s="193"/>
      <c r="C313" s="193">
        <v>1</v>
      </c>
      <c r="D313" s="193" t="s">
        <v>84</v>
      </c>
      <c r="E313" s="195" t="s">
        <v>673</v>
      </c>
      <c r="F313" s="195" t="s">
        <v>674</v>
      </c>
      <c r="G313" s="193">
        <f>'[2]GENEL ENVANTER'!$G$266</f>
        <v>32</v>
      </c>
      <c r="H313" s="131"/>
      <c r="I313" s="105" t="s">
        <v>94</v>
      </c>
      <c r="J313" s="15" t="s">
        <v>2</v>
      </c>
      <c r="K313" s="94" t="s">
        <v>979</v>
      </c>
      <c r="L313" s="15"/>
      <c r="M313" s="108">
        <f t="shared" si="7"/>
        <v>1752</v>
      </c>
      <c r="N313" s="98" t="s">
        <v>0</v>
      </c>
      <c r="O313" s="15" t="s">
        <v>57</v>
      </c>
      <c r="P313" s="66"/>
      <c r="R313" s="218">
        <v>150</v>
      </c>
      <c r="S313" s="218">
        <v>365</v>
      </c>
      <c r="T313" s="218">
        <v>1000</v>
      </c>
    </row>
    <row r="314" spans="1:20" ht="12.75" customHeight="1">
      <c r="A314" s="190">
        <v>304</v>
      </c>
      <c r="B314" s="193">
        <v>21301</v>
      </c>
      <c r="C314" s="193"/>
      <c r="D314" s="193" t="s">
        <v>84</v>
      </c>
      <c r="E314" s="195" t="s">
        <v>675</v>
      </c>
      <c r="F314" s="195"/>
      <c r="G314" s="193">
        <f>'[2]GENEL ENVANTER'!$F$282</f>
        <v>5</v>
      </c>
      <c r="H314" s="131">
        <v>1994</v>
      </c>
      <c r="I314" s="105" t="s">
        <v>94</v>
      </c>
      <c r="J314" s="15" t="s">
        <v>1</v>
      </c>
      <c r="K314" s="94" t="s">
        <v>979</v>
      </c>
      <c r="L314" s="15" t="s">
        <v>978</v>
      </c>
      <c r="M314" s="108">
        <f t="shared" si="7"/>
        <v>273.75</v>
      </c>
      <c r="N314" s="98" t="s">
        <v>0</v>
      </c>
      <c r="O314" s="15" t="s">
        <v>57</v>
      </c>
      <c r="P314" s="66"/>
      <c r="R314" s="218">
        <v>150</v>
      </c>
      <c r="S314" s="218">
        <v>365</v>
      </c>
      <c r="T314" s="218">
        <v>1000</v>
      </c>
    </row>
    <row r="315" spans="1:20" ht="25.5" customHeight="1">
      <c r="A315" s="190">
        <v>305</v>
      </c>
      <c r="B315" s="193">
        <v>21302</v>
      </c>
      <c r="C315" s="193"/>
      <c r="D315" s="193" t="s">
        <v>84</v>
      </c>
      <c r="E315" s="195" t="s">
        <v>676</v>
      </c>
      <c r="F315" s="195"/>
      <c r="G315" s="193">
        <f>'[2]GENEL ENVANTER'!$F$290</f>
        <v>176</v>
      </c>
      <c r="H315" s="130" t="s">
        <v>1009</v>
      </c>
      <c r="I315" s="105" t="s">
        <v>94</v>
      </c>
      <c r="J315" s="15" t="s">
        <v>1</v>
      </c>
      <c r="K315" s="94" t="s">
        <v>979</v>
      </c>
      <c r="L315" s="15"/>
      <c r="M315" s="108">
        <f t="shared" si="7"/>
        <v>9636</v>
      </c>
      <c r="N315" s="98" t="s">
        <v>0</v>
      </c>
      <c r="O315" s="15" t="s">
        <v>1052</v>
      </c>
      <c r="P315" s="66"/>
      <c r="R315" s="218">
        <v>150</v>
      </c>
      <c r="S315" s="218">
        <v>365</v>
      </c>
      <c r="T315" s="218">
        <v>1000</v>
      </c>
    </row>
    <row r="316" spans="1:20" ht="25.5" customHeight="1">
      <c r="A316" s="190">
        <v>306</v>
      </c>
      <c r="B316" s="193">
        <v>21304</v>
      </c>
      <c r="C316" s="193"/>
      <c r="D316" s="193" t="s">
        <v>85</v>
      </c>
      <c r="E316" s="195" t="s">
        <v>677</v>
      </c>
      <c r="F316" s="195"/>
      <c r="G316" s="193">
        <f>'[2]GENEL ENVANTER'!$F$312</f>
        <v>228</v>
      </c>
      <c r="H316" s="130" t="s">
        <v>1159</v>
      </c>
      <c r="I316" s="105" t="s">
        <v>94</v>
      </c>
      <c r="J316" s="15" t="s">
        <v>1</v>
      </c>
      <c r="K316" s="94" t="s">
        <v>979</v>
      </c>
      <c r="L316" s="15" t="s">
        <v>978</v>
      </c>
      <c r="M316" s="108">
        <f t="shared" si="7"/>
        <v>12483</v>
      </c>
      <c r="N316" s="98" t="s">
        <v>0</v>
      </c>
      <c r="O316" s="15" t="s">
        <v>57</v>
      </c>
      <c r="P316" s="66"/>
      <c r="R316" s="218">
        <v>150</v>
      </c>
      <c r="S316" s="218">
        <v>365</v>
      </c>
      <c r="T316" s="218">
        <v>1000</v>
      </c>
    </row>
    <row r="317" spans="1:20" ht="12.75" customHeight="1">
      <c r="A317" s="190">
        <v>307</v>
      </c>
      <c r="B317" s="193"/>
      <c r="C317" s="193">
        <v>1</v>
      </c>
      <c r="D317" s="193" t="s">
        <v>85</v>
      </c>
      <c r="E317" s="195" t="s">
        <v>677</v>
      </c>
      <c r="F317" s="195" t="s">
        <v>1164</v>
      </c>
      <c r="G317" s="193">
        <f>'[2]GENEL ENVANTER'!$G$313</f>
        <v>45</v>
      </c>
      <c r="H317" s="130" t="s">
        <v>1152</v>
      </c>
      <c r="I317" s="105" t="s">
        <v>94</v>
      </c>
      <c r="J317" s="15" t="s">
        <v>1</v>
      </c>
      <c r="K317" s="94" t="s">
        <v>979</v>
      </c>
      <c r="L317" s="15"/>
      <c r="M317" s="108">
        <f t="shared" si="7"/>
        <v>2463.75</v>
      </c>
      <c r="N317" s="98" t="s">
        <v>0</v>
      </c>
      <c r="O317" s="15" t="s">
        <v>57</v>
      </c>
      <c r="P317" s="66"/>
      <c r="R317" s="218">
        <v>150</v>
      </c>
      <c r="S317" s="218">
        <v>365</v>
      </c>
      <c r="T317" s="218">
        <v>1000</v>
      </c>
    </row>
    <row r="318" spans="1:20" ht="12.75">
      <c r="A318" s="190">
        <v>308</v>
      </c>
      <c r="B318" s="193"/>
      <c r="C318" s="193">
        <v>2</v>
      </c>
      <c r="D318" s="193" t="s">
        <v>85</v>
      </c>
      <c r="E318" s="195" t="s">
        <v>677</v>
      </c>
      <c r="F318" s="195" t="s">
        <v>678</v>
      </c>
      <c r="G318" s="193">
        <f>'[2]GENEL ENVANTER'!$G$314</f>
        <v>50</v>
      </c>
      <c r="H318" s="131" t="s">
        <v>140</v>
      </c>
      <c r="I318" s="105" t="s">
        <v>94</v>
      </c>
      <c r="J318" s="15" t="s">
        <v>2</v>
      </c>
      <c r="K318" s="94" t="s">
        <v>979</v>
      </c>
      <c r="L318" s="15"/>
      <c r="M318" s="108">
        <f t="shared" si="7"/>
        <v>2737.5</v>
      </c>
      <c r="N318" s="98" t="s">
        <v>0</v>
      </c>
      <c r="O318" s="15" t="s">
        <v>57</v>
      </c>
      <c r="P318" s="66"/>
      <c r="R318" s="218">
        <v>150</v>
      </c>
      <c r="S318" s="218">
        <v>365</v>
      </c>
      <c r="T318" s="218">
        <v>1000</v>
      </c>
    </row>
    <row r="319" spans="1:20" ht="51" customHeight="1">
      <c r="A319" s="190">
        <v>309</v>
      </c>
      <c r="B319" s="193">
        <v>21306</v>
      </c>
      <c r="C319" s="193"/>
      <c r="D319" s="193" t="s">
        <v>85</v>
      </c>
      <c r="E319" s="195" t="s">
        <v>602</v>
      </c>
      <c r="F319" s="195"/>
      <c r="G319" s="193">
        <f>'[2]GENEL ENVANTER'!$F$315</f>
        <v>318</v>
      </c>
      <c r="H319" s="130" t="s">
        <v>358</v>
      </c>
      <c r="I319" s="105" t="s">
        <v>94</v>
      </c>
      <c r="J319" s="15" t="s">
        <v>1</v>
      </c>
      <c r="K319" s="94" t="s">
        <v>979</v>
      </c>
      <c r="L319" s="15" t="s">
        <v>978</v>
      </c>
      <c r="M319" s="108">
        <f t="shared" si="7"/>
        <v>17410.5</v>
      </c>
      <c r="N319" s="98" t="s">
        <v>0</v>
      </c>
      <c r="O319" s="15" t="s">
        <v>57</v>
      </c>
      <c r="P319" s="66"/>
      <c r="R319" s="218">
        <v>150</v>
      </c>
      <c r="S319" s="218">
        <v>365</v>
      </c>
      <c r="T319" s="218">
        <v>1000</v>
      </c>
    </row>
    <row r="320" spans="1:20" ht="12.75">
      <c r="A320" s="190">
        <v>310</v>
      </c>
      <c r="B320" s="193"/>
      <c r="C320" s="193">
        <v>1</v>
      </c>
      <c r="D320" s="193" t="s">
        <v>85</v>
      </c>
      <c r="E320" s="195" t="s">
        <v>602</v>
      </c>
      <c r="F320" s="195" t="s">
        <v>679</v>
      </c>
      <c r="G320" s="193">
        <f>'[2]GENEL ENVANTER'!$G$316</f>
        <v>50</v>
      </c>
      <c r="H320" s="131">
        <v>2006</v>
      </c>
      <c r="I320" s="105" t="s">
        <v>94</v>
      </c>
      <c r="J320" s="15" t="s">
        <v>2</v>
      </c>
      <c r="K320" s="94" t="s">
        <v>979</v>
      </c>
      <c r="L320" s="15"/>
      <c r="M320" s="108">
        <f t="shared" si="7"/>
        <v>2737.5</v>
      </c>
      <c r="N320" s="98" t="s">
        <v>0</v>
      </c>
      <c r="O320" s="15" t="s">
        <v>57</v>
      </c>
      <c r="P320" s="66"/>
      <c r="R320" s="218">
        <v>150</v>
      </c>
      <c r="S320" s="218">
        <v>365</v>
      </c>
      <c r="T320" s="218">
        <v>1000</v>
      </c>
    </row>
    <row r="321" spans="1:20" ht="25.5" customHeight="1">
      <c r="A321" s="190">
        <v>311</v>
      </c>
      <c r="B321" s="193">
        <v>21307</v>
      </c>
      <c r="C321" s="193"/>
      <c r="D321" s="193" t="s">
        <v>85</v>
      </c>
      <c r="E321" s="195" t="s">
        <v>680</v>
      </c>
      <c r="F321" s="195"/>
      <c r="G321" s="193">
        <f>'[2]GENEL ENVANTER'!$F$317</f>
        <v>268</v>
      </c>
      <c r="H321" s="130" t="s">
        <v>1010</v>
      </c>
      <c r="I321" s="105" t="s">
        <v>94</v>
      </c>
      <c r="J321" s="15" t="s">
        <v>1</v>
      </c>
      <c r="K321" s="94" t="s">
        <v>979</v>
      </c>
      <c r="L321" s="15"/>
      <c r="M321" s="108">
        <f t="shared" si="7"/>
        <v>14673</v>
      </c>
      <c r="N321" s="98" t="s">
        <v>0</v>
      </c>
      <c r="O321" s="15" t="s">
        <v>57</v>
      </c>
      <c r="P321" s="66"/>
      <c r="R321" s="218">
        <v>150</v>
      </c>
      <c r="S321" s="218">
        <v>365</v>
      </c>
      <c r="T321" s="218">
        <v>1000</v>
      </c>
    </row>
    <row r="322" spans="1:20" ht="38.25" customHeight="1">
      <c r="A322" s="190">
        <v>312</v>
      </c>
      <c r="B322" s="193"/>
      <c r="C322" s="193">
        <v>1</v>
      </c>
      <c r="D322" s="193" t="s">
        <v>85</v>
      </c>
      <c r="E322" s="195" t="s">
        <v>680</v>
      </c>
      <c r="F322" s="195" t="s">
        <v>681</v>
      </c>
      <c r="G322" s="193">
        <f>'[2]GENEL ENVANTER'!$G$318</f>
        <v>42</v>
      </c>
      <c r="H322" s="130" t="s">
        <v>1149</v>
      </c>
      <c r="I322" s="105" t="s">
        <v>94</v>
      </c>
      <c r="J322" s="15" t="s">
        <v>1</v>
      </c>
      <c r="K322" s="94" t="s">
        <v>979</v>
      </c>
      <c r="L322" s="15"/>
      <c r="M322" s="108">
        <f t="shared" si="7"/>
        <v>2299.5</v>
      </c>
      <c r="N322" s="98" t="s">
        <v>0</v>
      </c>
      <c r="O322" s="15" t="s">
        <v>57</v>
      </c>
      <c r="P322" s="66"/>
      <c r="R322" s="218">
        <v>150</v>
      </c>
      <c r="S322" s="218">
        <v>365</v>
      </c>
      <c r="T322" s="218">
        <v>1000</v>
      </c>
    </row>
    <row r="323" spans="1:20" ht="12.75">
      <c r="A323" s="190">
        <v>313</v>
      </c>
      <c r="B323" s="193"/>
      <c r="C323" s="193">
        <v>2</v>
      </c>
      <c r="D323" s="193" t="s">
        <v>85</v>
      </c>
      <c r="E323" s="195" t="s">
        <v>680</v>
      </c>
      <c r="F323" s="195" t="s">
        <v>682</v>
      </c>
      <c r="G323" s="193">
        <f>'[2]GENEL ENVANTER'!$G$319</f>
        <v>205</v>
      </c>
      <c r="H323" s="131" t="s">
        <v>141</v>
      </c>
      <c r="I323" s="105" t="s">
        <v>94</v>
      </c>
      <c r="J323" s="15" t="s">
        <v>2</v>
      </c>
      <c r="K323" s="94" t="s">
        <v>979</v>
      </c>
      <c r="L323" s="15"/>
      <c r="M323" s="108">
        <f t="shared" si="7"/>
        <v>11223.75</v>
      </c>
      <c r="N323" s="98" t="s">
        <v>0</v>
      </c>
      <c r="O323" s="15" t="s">
        <v>57</v>
      </c>
      <c r="P323" s="66"/>
      <c r="R323" s="218">
        <v>150</v>
      </c>
      <c r="S323" s="218">
        <v>365</v>
      </c>
      <c r="T323" s="218">
        <v>1000</v>
      </c>
    </row>
    <row r="324" spans="1:20" ht="12.75" customHeight="1">
      <c r="A324" s="190">
        <v>314</v>
      </c>
      <c r="B324" s="193">
        <v>21308</v>
      </c>
      <c r="C324" s="193"/>
      <c r="D324" s="193" t="s">
        <v>85</v>
      </c>
      <c r="E324" s="195" t="s">
        <v>683</v>
      </c>
      <c r="F324" s="195"/>
      <c r="G324" s="193">
        <f>'[2]GENEL ENVANTER'!$F$320</f>
        <v>66</v>
      </c>
      <c r="H324" s="131" t="s">
        <v>336</v>
      </c>
      <c r="I324" s="105" t="s">
        <v>94</v>
      </c>
      <c r="J324" s="15" t="s">
        <v>1</v>
      </c>
      <c r="K324" s="94" t="s">
        <v>979</v>
      </c>
      <c r="L324" s="15" t="s">
        <v>978</v>
      </c>
      <c r="M324" s="108">
        <f t="shared" si="7"/>
        <v>3613.5</v>
      </c>
      <c r="N324" s="98" t="s">
        <v>0</v>
      </c>
      <c r="O324" s="15" t="s">
        <v>57</v>
      </c>
      <c r="P324" s="66"/>
      <c r="R324" s="218">
        <v>150</v>
      </c>
      <c r="S324" s="218">
        <v>365</v>
      </c>
      <c r="T324" s="218">
        <v>1000</v>
      </c>
    </row>
    <row r="325" spans="1:20" ht="38.25" customHeight="1">
      <c r="A325" s="190">
        <v>315</v>
      </c>
      <c r="B325" s="193">
        <v>21309</v>
      </c>
      <c r="C325" s="193"/>
      <c r="D325" s="193" t="s">
        <v>85</v>
      </c>
      <c r="E325" s="195" t="s">
        <v>684</v>
      </c>
      <c r="F325" s="195"/>
      <c r="G325" s="193">
        <f>'[2]GENEL ENVANTER'!$F$321</f>
        <v>68</v>
      </c>
      <c r="H325" s="130" t="s">
        <v>274</v>
      </c>
      <c r="I325" s="105" t="s">
        <v>94</v>
      </c>
      <c r="J325" s="15" t="s">
        <v>1</v>
      </c>
      <c r="K325" s="94" t="s">
        <v>979</v>
      </c>
      <c r="L325" s="15" t="s">
        <v>978</v>
      </c>
      <c r="M325" s="108">
        <f t="shared" si="7"/>
        <v>3723</v>
      </c>
      <c r="N325" s="98" t="s">
        <v>0</v>
      </c>
      <c r="O325" s="15" t="s">
        <v>57</v>
      </c>
      <c r="P325" s="66"/>
      <c r="R325" s="218">
        <v>150</v>
      </c>
      <c r="S325" s="218">
        <v>365</v>
      </c>
      <c r="T325" s="218">
        <v>1000</v>
      </c>
    </row>
    <row r="326" spans="1:20" ht="12.75" customHeight="1">
      <c r="A326" s="190">
        <v>316</v>
      </c>
      <c r="B326" s="193">
        <v>21310</v>
      </c>
      <c r="C326" s="193"/>
      <c r="D326" s="193" t="s">
        <v>85</v>
      </c>
      <c r="E326" s="195" t="s">
        <v>685</v>
      </c>
      <c r="F326" s="195"/>
      <c r="G326" s="224">
        <f>'[2]GENEL ENVANTER'!$F$322</f>
        <v>995</v>
      </c>
      <c r="H326" s="130" t="s">
        <v>354</v>
      </c>
      <c r="I326" s="105" t="s">
        <v>94</v>
      </c>
      <c r="J326" s="15" t="s">
        <v>1</v>
      </c>
      <c r="K326" s="94" t="s">
        <v>979</v>
      </c>
      <c r="L326" s="15"/>
      <c r="M326" s="108">
        <f t="shared" si="7"/>
        <v>54476.25</v>
      </c>
      <c r="N326" s="98" t="s">
        <v>0</v>
      </c>
      <c r="O326" s="15" t="s">
        <v>57</v>
      </c>
      <c r="P326" s="66"/>
      <c r="R326" s="218">
        <v>150</v>
      </c>
      <c r="S326" s="218">
        <v>365</v>
      </c>
      <c r="T326" s="218">
        <v>1000</v>
      </c>
    </row>
    <row r="327" spans="1:20" ht="12.75" customHeight="1">
      <c r="A327" s="190">
        <v>317</v>
      </c>
      <c r="B327" s="193">
        <v>21311</v>
      </c>
      <c r="C327" s="193"/>
      <c r="D327" s="193" t="s">
        <v>85</v>
      </c>
      <c r="E327" s="195" t="s">
        <v>686</v>
      </c>
      <c r="F327" s="195"/>
      <c r="G327" s="193">
        <f>'[2]GENEL ENVANTER'!$F$323</f>
        <v>110</v>
      </c>
      <c r="H327" s="131">
        <v>2005</v>
      </c>
      <c r="I327" s="105" t="s">
        <v>94</v>
      </c>
      <c r="J327" s="15" t="s">
        <v>1</v>
      </c>
      <c r="K327" s="94" t="s">
        <v>979</v>
      </c>
      <c r="L327" s="15"/>
      <c r="M327" s="108">
        <f t="shared" si="7"/>
        <v>6022.5</v>
      </c>
      <c r="N327" s="98" t="s">
        <v>0</v>
      </c>
      <c r="O327" s="15" t="s">
        <v>57</v>
      </c>
      <c r="P327" s="66"/>
      <c r="R327" s="218">
        <v>150</v>
      </c>
      <c r="S327" s="218">
        <v>365</v>
      </c>
      <c r="T327" s="218">
        <v>1000</v>
      </c>
    </row>
    <row r="328" spans="1:20" ht="25.5" customHeight="1">
      <c r="A328" s="190">
        <v>318</v>
      </c>
      <c r="B328" s="193"/>
      <c r="C328" s="193">
        <v>1</v>
      </c>
      <c r="D328" s="193" t="s">
        <v>85</v>
      </c>
      <c r="E328" s="195" t="s">
        <v>686</v>
      </c>
      <c r="F328" s="195" t="s">
        <v>687</v>
      </c>
      <c r="G328" s="193">
        <f>'[2]GENEL ENVANTER'!$G$324</f>
        <v>67</v>
      </c>
      <c r="H328" s="130" t="s">
        <v>1150</v>
      </c>
      <c r="I328" s="105" t="s">
        <v>94</v>
      </c>
      <c r="J328" s="15" t="s">
        <v>1</v>
      </c>
      <c r="K328" s="94" t="s">
        <v>979</v>
      </c>
      <c r="L328" s="15"/>
      <c r="M328" s="108">
        <f t="shared" si="7"/>
        <v>3668.25</v>
      </c>
      <c r="N328" s="98" t="s">
        <v>0</v>
      </c>
      <c r="O328" s="15" t="s">
        <v>57</v>
      </c>
      <c r="P328" s="66"/>
      <c r="R328" s="218">
        <v>150</v>
      </c>
      <c r="S328" s="218">
        <v>365</v>
      </c>
      <c r="T328" s="218">
        <v>1000</v>
      </c>
    </row>
    <row r="329" spans="1:20" ht="25.5">
      <c r="A329" s="190">
        <v>319</v>
      </c>
      <c r="B329" s="193"/>
      <c r="C329" s="193">
        <v>2</v>
      </c>
      <c r="D329" s="193" t="s">
        <v>85</v>
      </c>
      <c r="E329" s="195" t="s">
        <v>686</v>
      </c>
      <c r="F329" s="195" t="s">
        <v>688</v>
      </c>
      <c r="G329" s="193">
        <f>'[2]GENEL ENVANTER'!$G$325</f>
        <v>61</v>
      </c>
      <c r="H329" s="130" t="s">
        <v>1156</v>
      </c>
      <c r="I329" s="105" t="s">
        <v>94</v>
      </c>
      <c r="J329" s="15" t="s">
        <v>2</v>
      </c>
      <c r="K329" s="94" t="s">
        <v>979</v>
      </c>
      <c r="L329" s="15"/>
      <c r="M329" s="108">
        <f t="shared" si="7"/>
        <v>3339.75</v>
      </c>
      <c r="N329" s="98" t="s">
        <v>0</v>
      </c>
      <c r="O329" s="15" t="s">
        <v>57</v>
      </c>
      <c r="P329" s="66"/>
      <c r="R329" s="218">
        <v>150</v>
      </c>
      <c r="S329" s="218">
        <v>365</v>
      </c>
      <c r="T329" s="218">
        <v>1000</v>
      </c>
    </row>
    <row r="330" spans="1:20" ht="12.75" customHeight="1">
      <c r="A330" s="190">
        <v>320</v>
      </c>
      <c r="B330" s="193"/>
      <c r="C330" s="193">
        <v>3</v>
      </c>
      <c r="D330" s="193" t="s">
        <v>85</v>
      </c>
      <c r="E330" s="195" t="s">
        <v>686</v>
      </c>
      <c r="F330" s="195" t="s">
        <v>689</v>
      </c>
      <c r="G330" s="193">
        <f>'[2]GENEL ENVANTER'!$G$326</f>
        <v>70</v>
      </c>
      <c r="H330" s="130" t="s">
        <v>142</v>
      </c>
      <c r="I330" s="105" t="s">
        <v>94</v>
      </c>
      <c r="J330" s="15" t="s">
        <v>1</v>
      </c>
      <c r="K330" s="94" t="s">
        <v>979</v>
      </c>
      <c r="L330" s="15"/>
      <c r="M330" s="108">
        <f t="shared" si="7"/>
        <v>3832.5</v>
      </c>
      <c r="N330" s="98" t="s">
        <v>0</v>
      </c>
      <c r="O330" s="15" t="s">
        <v>57</v>
      </c>
      <c r="P330" s="66"/>
      <c r="R330" s="218">
        <v>150</v>
      </c>
      <c r="S330" s="218">
        <v>365</v>
      </c>
      <c r="T330" s="218">
        <v>1000</v>
      </c>
    </row>
    <row r="331" spans="1:20" ht="25.5" customHeight="1">
      <c r="A331" s="190">
        <v>321</v>
      </c>
      <c r="B331" s="193">
        <v>21312</v>
      </c>
      <c r="C331" s="193"/>
      <c r="D331" s="193" t="s">
        <v>85</v>
      </c>
      <c r="E331" s="195" t="s">
        <v>690</v>
      </c>
      <c r="F331" s="195"/>
      <c r="G331" s="193">
        <f>'[2]GENEL ENVANTER'!$F$327</f>
        <v>69</v>
      </c>
      <c r="H331" s="130" t="s">
        <v>1151</v>
      </c>
      <c r="I331" s="105" t="s">
        <v>94</v>
      </c>
      <c r="J331" s="15" t="s">
        <v>1</v>
      </c>
      <c r="K331" s="94" t="s">
        <v>979</v>
      </c>
      <c r="L331" s="15"/>
      <c r="M331" s="108">
        <f t="shared" si="7"/>
        <v>3777.75</v>
      </c>
      <c r="N331" s="98" t="s">
        <v>0</v>
      </c>
      <c r="O331" s="15" t="s">
        <v>57</v>
      </c>
      <c r="P331" s="66"/>
      <c r="R331" s="218">
        <v>150</v>
      </c>
      <c r="S331" s="218">
        <v>365</v>
      </c>
      <c r="T331" s="218">
        <v>1000</v>
      </c>
    </row>
    <row r="332" spans="1:20" ht="12.75" customHeight="1">
      <c r="A332" s="190">
        <v>322</v>
      </c>
      <c r="B332" s="193">
        <v>21313</v>
      </c>
      <c r="C332" s="193"/>
      <c r="D332" s="193" t="s">
        <v>85</v>
      </c>
      <c r="E332" s="195" t="s">
        <v>691</v>
      </c>
      <c r="F332" s="195"/>
      <c r="G332" s="193">
        <f>'[2]GENEL ENVANTER'!$F$328</f>
        <v>408</v>
      </c>
      <c r="H332" s="130" t="s">
        <v>356</v>
      </c>
      <c r="I332" s="105" t="s">
        <v>94</v>
      </c>
      <c r="J332" s="15" t="s">
        <v>1</v>
      </c>
      <c r="K332" s="94" t="s">
        <v>979</v>
      </c>
      <c r="L332" s="15"/>
      <c r="M332" s="108">
        <f t="shared" si="7"/>
        <v>22338</v>
      </c>
      <c r="N332" s="98" t="s">
        <v>0</v>
      </c>
      <c r="O332" s="15" t="s">
        <v>57</v>
      </c>
      <c r="P332" s="66"/>
      <c r="R332" s="218">
        <v>150</v>
      </c>
      <c r="S332" s="218">
        <v>365</v>
      </c>
      <c r="T332" s="218">
        <v>1000</v>
      </c>
    </row>
    <row r="333" spans="1:20" ht="38.25" customHeight="1">
      <c r="A333" s="190">
        <v>323</v>
      </c>
      <c r="B333" s="193">
        <v>21314</v>
      </c>
      <c r="C333" s="193"/>
      <c r="D333" s="193" t="s">
        <v>85</v>
      </c>
      <c r="E333" s="195" t="s">
        <v>692</v>
      </c>
      <c r="F333" s="195"/>
      <c r="G333" s="193">
        <f>'[2]GENEL ENVANTER'!$F$329</f>
        <v>151</v>
      </c>
      <c r="H333" s="130" t="s">
        <v>192</v>
      </c>
      <c r="I333" s="105" t="s">
        <v>94</v>
      </c>
      <c r="J333" s="15" t="s">
        <v>1</v>
      </c>
      <c r="K333" s="94" t="s">
        <v>979</v>
      </c>
      <c r="L333" s="15" t="s">
        <v>978</v>
      </c>
      <c r="M333" s="108">
        <f t="shared" si="7"/>
        <v>8267.25</v>
      </c>
      <c r="N333" s="98" t="s">
        <v>0</v>
      </c>
      <c r="O333" s="15" t="s">
        <v>57</v>
      </c>
      <c r="P333" s="66"/>
      <c r="R333" s="218">
        <v>150</v>
      </c>
      <c r="S333" s="218">
        <v>365</v>
      </c>
      <c r="T333" s="218">
        <v>1000</v>
      </c>
    </row>
    <row r="334" spans="1:20" ht="12.75" customHeight="1">
      <c r="A334" s="190">
        <v>324</v>
      </c>
      <c r="B334" s="193"/>
      <c r="C334" s="193">
        <v>1</v>
      </c>
      <c r="D334" s="193" t="s">
        <v>85</v>
      </c>
      <c r="E334" s="195" t="s">
        <v>692</v>
      </c>
      <c r="F334" s="195" t="s">
        <v>693</v>
      </c>
      <c r="G334" s="193">
        <f>'[2]GENEL ENVANTER'!$G$330</f>
        <v>100</v>
      </c>
      <c r="H334" s="131"/>
      <c r="I334" s="105" t="s">
        <v>94</v>
      </c>
      <c r="J334" s="15" t="s">
        <v>1</v>
      </c>
      <c r="K334" s="94" t="s">
        <v>979</v>
      </c>
      <c r="L334" s="15"/>
      <c r="M334" s="108">
        <f t="shared" si="7"/>
        <v>5475</v>
      </c>
      <c r="N334" s="98" t="s">
        <v>0</v>
      </c>
      <c r="O334" s="15" t="s">
        <v>57</v>
      </c>
      <c r="P334" s="66"/>
      <c r="R334" s="218">
        <v>150</v>
      </c>
      <c r="S334" s="218">
        <v>365</v>
      </c>
      <c r="T334" s="218">
        <v>1000</v>
      </c>
    </row>
    <row r="335" spans="1:20" ht="42" customHeight="1">
      <c r="A335" s="190">
        <v>325</v>
      </c>
      <c r="B335" s="193">
        <v>21315</v>
      </c>
      <c r="C335" s="193"/>
      <c r="D335" s="193" t="s">
        <v>85</v>
      </c>
      <c r="E335" s="195" t="s">
        <v>694</v>
      </c>
      <c r="F335" s="195"/>
      <c r="G335" s="193">
        <f>'[2]GENEL ENVANTER'!$F$331</f>
        <v>183</v>
      </c>
      <c r="H335" s="130" t="s">
        <v>1160</v>
      </c>
      <c r="I335" s="105" t="s">
        <v>94</v>
      </c>
      <c r="J335" s="15" t="s">
        <v>1</v>
      </c>
      <c r="K335" s="94" t="s">
        <v>979</v>
      </c>
      <c r="L335" s="15" t="s">
        <v>978</v>
      </c>
      <c r="M335" s="108">
        <f t="shared" si="7"/>
        <v>10019.25</v>
      </c>
      <c r="N335" s="98" t="s">
        <v>0</v>
      </c>
      <c r="O335" s="15" t="s">
        <v>57</v>
      </c>
      <c r="P335" s="66"/>
      <c r="R335" s="218">
        <v>150</v>
      </c>
      <c r="S335" s="218">
        <v>365</v>
      </c>
      <c r="T335" s="218">
        <v>1000</v>
      </c>
    </row>
    <row r="336" spans="1:20" ht="12.75" customHeight="1">
      <c r="A336" s="190">
        <v>326</v>
      </c>
      <c r="B336" s="193">
        <v>21316</v>
      </c>
      <c r="C336" s="193"/>
      <c r="D336" s="193" t="s">
        <v>85</v>
      </c>
      <c r="E336" s="195" t="s">
        <v>695</v>
      </c>
      <c r="F336" s="195"/>
      <c r="G336" s="193">
        <f>'[2]GENEL ENVANTER'!$F$332</f>
        <v>265</v>
      </c>
      <c r="H336" s="131" t="s">
        <v>1166</v>
      </c>
      <c r="I336" s="105" t="s">
        <v>94</v>
      </c>
      <c r="J336" s="15" t="s">
        <v>1</v>
      </c>
      <c r="K336" s="94" t="s">
        <v>979</v>
      </c>
      <c r="L336" s="15"/>
      <c r="M336" s="108">
        <f t="shared" si="7"/>
        <v>14508.75</v>
      </c>
      <c r="N336" s="98" t="s">
        <v>0</v>
      </c>
      <c r="O336" s="15" t="s">
        <v>57</v>
      </c>
      <c r="P336" s="66"/>
      <c r="R336" s="218">
        <v>150</v>
      </c>
      <c r="S336" s="218">
        <v>365</v>
      </c>
      <c r="T336" s="218">
        <v>1000</v>
      </c>
    </row>
    <row r="337" spans="1:20" ht="12.75">
      <c r="A337" s="190">
        <v>327</v>
      </c>
      <c r="B337" s="193"/>
      <c r="C337" s="193">
        <v>1</v>
      </c>
      <c r="D337" s="193" t="s">
        <v>85</v>
      </c>
      <c r="E337" s="195" t="s">
        <v>695</v>
      </c>
      <c r="F337" s="195" t="s">
        <v>696</v>
      </c>
      <c r="G337" s="193">
        <f>'[2]GENEL ENVANTER'!$G$333</f>
        <v>30</v>
      </c>
      <c r="H337" s="131">
        <v>2005</v>
      </c>
      <c r="I337" s="105" t="s">
        <v>94</v>
      </c>
      <c r="J337" s="15" t="s">
        <v>2</v>
      </c>
      <c r="K337" s="94" t="s">
        <v>979</v>
      </c>
      <c r="L337" s="15"/>
      <c r="M337" s="108">
        <f t="shared" si="7"/>
        <v>1642.5</v>
      </c>
      <c r="N337" s="98" t="s">
        <v>0</v>
      </c>
      <c r="O337" s="15" t="s">
        <v>57</v>
      </c>
      <c r="P337" s="66"/>
      <c r="R337" s="218">
        <v>150</v>
      </c>
      <c r="S337" s="218">
        <v>365</v>
      </c>
      <c r="T337" s="218">
        <v>1000</v>
      </c>
    </row>
    <row r="338" spans="1:20" ht="12.75">
      <c r="A338" s="190">
        <v>328</v>
      </c>
      <c r="B338" s="193"/>
      <c r="C338" s="193">
        <v>2</v>
      </c>
      <c r="D338" s="193" t="s">
        <v>85</v>
      </c>
      <c r="E338" s="195" t="s">
        <v>695</v>
      </c>
      <c r="F338" s="195" t="s">
        <v>697</v>
      </c>
      <c r="G338" s="193">
        <f>'[2]GENEL ENVANTER'!$G$334</f>
        <v>50</v>
      </c>
      <c r="H338" s="130" t="s">
        <v>143</v>
      </c>
      <c r="I338" s="105" t="s">
        <v>94</v>
      </c>
      <c r="J338" s="15" t="s">
        <v>2</v>
      </c>
      <c r="K338" s="94" t="s">
        <v>979</v>
      </c>
      <c r="L338" s="15"/>
      <c r="M338" s="108">
        <f t="shared" si="7"/>
        <v>2737.5</v>
      </c>
      <c r="N338" s="98" t="s">
        <v>0</v>
      </c>
      <c r="O338" s="15" t="s">
        <v>57</v>
      </c>
      <c r="P338" s="66"/>
      <c r="R338" s="218">
        <v>150</v>
      </c>
      <c r="S338" s="218">
        <v>365</v>
      </c>
      <c r="T338" s="218">
        <v>1000</v>
      </c>
    </row>
    <row r="339" spans="1:20" ht="25.5" customHeight="1">
      <c r="A339" s="190">
        <v>329</v>
      </c>
      <c r="B339" s="193">
        <v>21317</v>
      </c>
      <c r="C339" s="193"/>
      <c r="D339" s="193" t="s">
        <v>85</v>
      </c>
      <c r="E339" s="195" t="s">
        <v>698</v>
      </c>
      <c r="F339" s="195"/>
      <c r="G339" s="193">
        <f>'[2]GENEL ENVANTER'!$F$335</f>
        <v>173</v>
      </c>
      <c r="H339" s="130" t="s">
        <v>342</v>
      </c>
      <c r="I339" s="105" t="s">
        <v>94</v>
      </c>
      <c r="J339" s="15" t="s">
        <v>1</v>
      </c>
      <c r="K339" s="94" t="s">
        <v>979</v>
      </c>
      <c r="L339" s="15"/>
      <c r="M339" s="108">
        <f t="shared" si="7"/>
        <v>9471.75</v>
      </c>
      <c r="N339" s="98" t="s">
        <v>0</v>
      </c>
      <c r="O339" s="15" t="s">
        <v>57</v>
      </c>
      <c r="P339" s="66"/>
      <c r="R339" s="218">
        <v>150</v>
      </c>
      <c r="S339" s="218">
        <v>365</v>
      </c>
      <c r="T339" s="218">
        <v>1000</v>
      </c>
    </row>
    <row r="340" spans="1:20" ht="38.25" customHeight="1">
      <c r="A340" s="190">
        <v>330</v>
      </c>
      <c r="B340" s="193">
        <v>21318</v>
      </c>
      <c r="C340" s="193"/>
      <c r="D340" s="193" t="s">
        <v>85</v>
      </c>
      <c r="E340" s="195" t="s">
        <v>699</v>
      </c>
      <c r="F340" s="195"/>
      <c r="G340" s="193">
        <f>'[2]GENEL ENVANTER'!$F$336</f>
        <v>44</v>
      </c>
      <c r="H340" s="130" t="s">
        <v>343</v>
      </c>
      <c r="I340" s="105" t="s">
        <v>94</v>
      </c>
      <c r="J340" s="15" t="s">
        <v>1</v>
      </c>
      <c r="K340" s="94" t="s">
        <v>979</v>
      </c>
      <c r="L340" s="15"/>
      <c r="M340" s="108">
        <f t="shared" si="7"/>
        <v>2409</v>
      </c>
      <c r="N340" s="98" t="s">
        <v>0</v>
      </c>
      <c r="O340" s="15" t="s">
        <v>57</v>
      </c>
      <c r="P340" s="66"/>
      <c r="R340" s="218">
        <v>150</v>
      </c>
      <c r="S340" s="218">
        <v>365</v>
      </c>
      <c r="T340" s="218">
        <v>1000</v>
      </c>
    </row>
    <row r="341" spans="1:20" ht="25.5" customHeight="1">
      <c r="A341" s="190">
        <v>331</v>
      </c>
      <c r="B341" s="193">
        <v>21319</v>
      </c>
      <c r="C341" s="193"/>
      <c r="D341" s="193" t="s">
        <v>85</v>
      </c>
      <c r="E341" s="195" t="s">
        <v>700</v>
      </c>
      <c r="F341" s="195"/>
      <c r="G341" s="193">
        <f>'[2]GENEL ENVANTER'!$F$338</f>
        <v>305</v>
      </c>
      <c r="H341" s="130" t="s">
        <v>144</v>
      </c>
      <c r="I341" s="105" t="s">
        <v>94</v>
      </c>
      <c r="J341" s="15" t="s">
        <v>1</v>
      </c>
      <c r="K341" s="94" t="s">
        <v>979</v>
      </c>
      <c r="L341" s="15" t="s">
        <v>978</v>
      </c>
      <c r="M341" s="108">
        <f t="shared" si="7"/>
        <v>16698.75</v>
      </c>
      <c r="N341" s="98" t="s">
        <v>0</v>
      </c>
      <c r="O341" s="15" t="s">
        <v>57</v>
      </c>
      <c r="P341" s="66"/>
      <c r="R341" s="218">
        <v>150</v>
      </c>
      <c r="S341" s="218">
        <v>365</v>
      </c>
      <c r="T341" s="218">
        <v>1000</v>
      </c>
    </row>
    <row r="342" spans="1:20" ht="25.5" customHeight="1">
      <c r="A342" s="190">
        <v>332</v>
      </c>
      <c r="B342" s="193">
        <v>21320</v>
      </c>
      <c r="C342" s="193"/>
      <c r="D342" s="193" t="s">
        <v>85</v>
      </c>
      <c r="E342" s="195" t="s">
        <v>701</v>
      </c>
      <c r="F342" s="195"/>
      <c r="G342" s="193">
        <f>'[2]GENEL ENVANTER'!$F$339</f>
        <v>145</v>
      </c>
      <c r="H342" s="130" t="s">
        <v>209</v>
      </c>
      <c r="I342" s="105" t="s">
        <v>94</v>
      </c>
      <c r="J342" s="15" t="s">
        <v>1</v>
      </c>
      <c r="K342" s="94" t="s">
        <v>979</v>
      </c>
      <c r="L342" s="15"/>
      <c r="M342" s="108">
        <f t="shared" si="7"/>
        <v>7938.75</v>
      </c>
      <c r="N342" s="98" t="s">
        <v>0</v>
      </c>
      <c r="O342" s="15" t="s">
        <v>57</v>
      </c>
      <c r="P342" s="66"/>
      <c r="R342" s="218">
        <v>150</v>
      </c>
      <c r="S342" s="218">
        <v>365</v>
      </c>
      <c r="T342" s="218">
        <v>1000</v>
      </c>
    </row>
    <row r="343" spans="1:20" ht="12.75" customHeight="1">
      <c r="A343" s="190">
        <v>333</v>
      </c>
      <c r="B343" s="193"/>
      <c r="C343" s="193">
        <v>1</v>
      </c>
      <c r="D343" s="193" t="s">
        <v>85</v>
      </c>
      <c r="E343" s="195" t="s">
        <v>701</v>
      </c>
      <c r="F343" s="195" t="s">
        <v>702</v>
      </c>
      <c r="G343" s="193">
        <f>'[2]GENEL ENVANTER'!$G$340</f>
        <v>20</v>
      </c>
      <c r="H343" s="131"/>
      <c r="I343" s="105" t="s">
        <v>94</v>
      </c>
      <c r="J343" s="15" t="s">
        <v>1</v>
      </c>
      <c r="K343" s="94" t="s">
        <v>979</v>
      </c>
      <c r="L343" s="15"/>
      <c r="M343" s="108">
        <f t="shared" si="7"/>
        <v>1095</v>
      </c>
      <c r="N343" s="98" t="s">
        <v>0</v>
      </c>
      <c r="O343" s="15" t="s">
        <v>57</v>
      </c>
      <c r="P343" s="66"/>
      <c r="R343" s="218">
        <v>150</v>
      </c>
      <c r="S343" s="218">
        <v>365</v>
      </c>
      <c r="T343" s="218">
        <v>1000</v>
      </c>
    </row>
    <row r="344" spans="1:20" ht="12.75" customHeight="1">
      <c r="A344" s="190">
        <v>334</v>
      </c>
      <c r="B344" s="193">
        <v>21322</v>
      </c>
      <c r="C344" s="193"/>
      <c r="D344" s="193" t="s">
        <v>85</v>
      </c>
      <c r="E344" s="195" t="s">
        <v>703</v>
      </c>
      <c r="F344" s="195"/>
      <c r="G344" s="224">
        <f>'[2]GENEL ENVANTER'!$F$341</f>
        <v>1449</v>
      </c>
      <c r="H344" s="131" t="s">
        <v>344</v>
      </c>
      <c r="I344" s="105" t="s">
        <v>94</v>
      </c>
      <c r="J344" s="15" t="s">
        <v>1</v>
      </c>
      <c r="K344" s="94" t="s">
        <v>979</v>
      </c>
      <c r="L344" s="15"/>
      <c r="M344" s="108">
        <f t="shared" si="7"/>
        <v>79332.75</v>
      </c>
      <c r="N344" s="98" t="s">
        <v>0</v>
      </c>
      <c r="O344" s="15" t="s">
        <v>57</v>
      </c>
      <c r="P344" s="66"/>
      <c r="R344" s="218">
        <v>150</v>
      </c>
      <c r="S344" s="218">
        <v>365</v>
      </c>
      <c r="T344" s="218">
        <v>1000</v>
      </c>
    </row>
    <row r="345" spans="1:20" ht="12.75" customHeight="1">
      <c r="A345" s="190">
        <v>335</v>
      </c>
      <c r="B345" s="193">
        <v>21323</v>
      </c>
      <c r="C345" s="193"/>
      <c r="D345" s="193" t="s">
        <v>85</v>
      </c>
      <c r="E345" s="195" t="s">
        <v>704</v>
      </c>
      <c r="F345" s="195"/>
      <c r="G345" s="224">
        <f>'[2]GENEL ENVANTER'!$F$342</f>
        <v>1286</v>
      </c>
      <c r="H345" s="131" t="s">
        <v>298</v>
      </c>
      <c r="I345" s="105" t="s">
        <v>94</v>
      </c>
      <c r="J345" s="15" t="s">
        <v>1</v>
      </c>
      <c r="K345" s="94" t="s">
        <v>979</v>
      </c>
      <c r="L345" s="15"/>
      <c r="M345" s="108">
        <f t="shared" si="7"/>
        <v>70408.5</v>
      </c>
      <c r="N345" s="98" t="s">
        <v>0</v>
      </c>
      <c r="O345" s="15" t="s">
        <v>57</v>
      </c>
      <c r="P345" s="66"/>
      <c r="R345" s="218">
        <v>150</v>
      </c>
      <c r="S345" s="218">
        <v>365</v>
      </c>
      <c r="T345" s="218">
        <v>1000</v>
      </c>
    </row>
    <row r="346" spans="1:20" ht="12.75" customHeight="1">
      <c r="A346" s="190">
        <v>336</v>
      </c>
      <c r="B346" s="193">
        <v>21326</v>
      </c>
      <c r="C346" s="193"/>
      <c r="D346" s="193" t="s">
        <v>85</v>
      </c>
      <c r="E346" s="195" t="s">
        <v>705</v>
      </c>
      <c r="F346" s="195"/>
      <c r="G346" s="193">
        <f>'[2]GENEL ENVANTER'!$F$343</f>
        <v>61</v>
      </c>
      <c r="H346" s="131" t="s">
        <v>324</v>
      </c>
      <c r="I346" s="105" t="s">
        <v>94</v>
      </c>
      <c r="J346" s="15" t="s">
        <v>1</v>
      </c>
      <c r="K346" s="94" t="s">
        <v>979</v>
      </c>
      <c r="L346" s="15"/>
      <c r="M346" s="108">
        <f t="shared" si="7"/>
        <v>3339.75</v>
      </c>
      <c r="N346" s="98" t="s">
        <v>0</v>
      </c>
      <c r="O346" s="15" t="s">
        <v>57</v>
      </c>
      <c r="P346" s="66"/>
      <c r="R346" s="218">
        <v>150</v>
      </c>
      <c r="S346" s="218">
        <v>365</v>
      </c>
      <c r="T346" s="218">
        <v>1000</v>
      </c>
    </row>
    <row r="347" spans="1:20" ht="76.5" customHeight="1">
      <c r="A347" s="190">
        <v>337</v>
      </c>
      <c r="B347" s="193">
        <v>21327</v>
      </c>
      <c r="C347" s="193"/>
      <c r="D347" s="193" t="s">
        <v>85</v>
      </c>
      <c r="E347" s="195" t="s">
        <v>420</v>
      </c>
      <c r="F347" s="195"/>
      <c r="G347" s="193">
        <f>'[2]GENEL ENVANTER'!$F$344</f>
        <v>614</v>
      </c>
      <c r="H347" s="130" t="s">
        <v>359</v>
      </c>
      <c r="I347" s="105" t="s">
        <v>94</v>
      </c>
      <c r="J347" s="15" t="s">
        <v>1</v>
      </c>
      <c r="K347" s="94" t="s">
        <v>979</v>
      </c>
      <c r="L347" s="15" t="s">
        <v>978</v>
      </c>
      <c r="M347" s="108">
        <f t="shared" si="7"/>
        <v>33616.5</v>
      </c>
      <c r="N347" s="98" t="s">
        <v>8</v>
      </c>
      <c r="O347" s="15" t="s">
        <v>57</v>
      </c>
      <c r="P347" s="66"/>
      <c r="R347" s="218">
        <v>150</v>
      </c>
      <c r="S347" s="218">
        <v>365</v>
      </c>
      <c r="T347" s="218">
        <v>1000</v>
      </c>
    </row>
    <row r="348" spans="1:20" ht="12.75" customHeight="1">
      <c r="A348" s="190">
        <v>338</v>
      </c>
      <c r="B348" s="193"/>
      <c r="C348" s="193">
        <v>1</v>
      </c>
      <c r="D348" s="193" t="s">
        <v>85</v>
      </c>
      <c r="E348" s="195" t="s">
        <v>420</v>
      </c>
      <c r="F348" s="195" t="s">
        <v>706</v>
      </c>
      <c r="G348" s="193">
        <f>'[2]GENEL ENVANTER'!$G$345</f>
        <v>50</v>
      </c>
      <c r="H348" s="130" t="s">
        <v>1152</v>
      </c>
      <c r="I348" s="105" t="s">
        <v>94</v>
      </c>
      <c r="J348" s="15" t="s">
        <v>1</v>
      </c>
      <c r="K348" s="94" t="s">
        <v>979</v>
      </c>
      <c r="L348" s="15"/>
      <c r="M348" s="108">
        <f t="shared" si="7"/>
        <v>2737.5</v>
      </c>
      <c r="N348" s="98" t="s">
        <v>0</v>
      </c>
      <c r="O348" s="15" t="s">
        <v>57</v>
      </c>
      <c r="P348" s="66"/>
      <c r="R348" s="218">
        <v>150</v>
      </c>
      <c r="S348" s="218">
        <v>365</v>
      </c>
      <c r="T348" s="218">
        <v>1000</v>
      </c>
    </row>
    <row r="349" spans="1:20" ht="12.75" customHeight="1">
      <c r="A349" s="190">
        <v>339</v>
      </c>
      <c r="B349" s="193">
        <v>21328</v>
      </c>
      <c r="C349" s="193"/>
      <c r="D349" s="193" t="s">
        <v>85</v>
      </c>
      <c r="E349" s="195" t="s">
        <v>707</v>
      </c>
      <c r="F349" s="195"/>
      <c r="G349" s="224">
        <f>'[2]GENEL ENVANTER'!$F$346</f>
        <v>968</v>
      </c>
      <c r="H349" s="130" t="s">
        <v>1161</v>
      </c>
      <c r="I349" s="105" t="s">
        <v>94</v>
      </c>
      <c r="J349" s="15" t="s">
        <v>1</v>
      </c>
      <c r="K349" s="94" t="s">
        <v>979</v>
      </c>
      <c r="L349" s="15"/>
      <c r="M349" s="108">
        <f t="shared" si="7"/>
        <v>52998</v>
      </c>
      <c r="N349" s="98" t="s">
        <v>0</v>
      </c>
      <c r="O349" s="15" t="s">
        <v>57</v>
      </c>
      <c r="P349" s="66"/>
      <c r="R349" s="218">
        <v>150</v>
      </c>
      <c r="S349" s="218">
        <v>365</v>
      </c>
      <c r="T349" s="218">
        <v>1000</v>
      </c>
    </row>
    <row r="350" spans="1:20" ht="25.5" customHeight="1">
      <c r="A350" s="190">
        <v>340</v>
      </c>
      <c r="B350" s="193">
        <v>21329</v>
      </c>
      <c r="C350" s="193"/>
      <c r="D350" s="193" t="s">
        <v>85</v>
      </c>
      <c r="E350" s="195" t="s">
        <v>708</v>
      </c>
      <c r="F350" s="195"/>
      <c r="G350" s="193">
        <f>'[2]GENEL ENVANTER'!$F$347</f>
        <v>333</v>
      </c>
      <c r="H350" s="130" t="s">
        <v>300</v>
      </c>
      <c r="I350" s="105" t="s">
        <v>94</v>
      </c>
      <c r="J350" s="15" t="s">
        <v>1</v>
      </c>
      <c r="K350" s="94" t="s">
        <v>979</v>
      </c>
      <c r="L350" s="15" t="s">
        <v>978</v>
      </c>
      <c r="M350" s="108">
        <f t="shared" si="7"/>
        <v>18231.75</v>
      </c>
      <c r="N350" s="98" t="s">
        <v>0</v>
      </c>
      <c r="O350" s="15" t="s">
        <v>57</v>
      </c>
      <c r="P350" s="66"/>
      <c r="R350" s="218">
        <v>150</v>
      </c>
      <c r="S350" s="218">
        <v>365</v>
      </c>
      <c r="T350" s="218">
        <v>1000</v>
      </c>
    </row>
    <row r="351" spans="1:20" ht="12.75" customHeight="1">
      <c r="A351" s="190">
        <v>341</v>
      </c>
      <c r="B351" s="193">
        <v>21330</v>
      </c>
      <c r="C351" s="193"/>
      <c r="D351" s="193" t="s">
        <v>85</v>
      </c>
      <c r="E351" s="195" t="s">
        <v>442</v>
      </c>
      <c r="F351" s="195"/>
      <c r="G351" s="193">
        <f>'[2]GENEL ENVANTER'!$F$348</f>
        <v>358</v>
      </c>
      <c r="H351" s="130" t="s">
        <v>347</v>
      </c>
      <c r="I351" s="105" t="s">
        <v>94</v>
      </c>
      <c r="J351" s="15" t="s">
        <v>1</v>
      </c>
      <c r="K351" s="94" t="s">
        <v>979</v>
      </c>
      <c r="L351" s="15"/>
      <c r="M351" s="108">
        <f t="shared" si="7"/>
        <v>19600.5</v>
      </c>
      <c r="N351" s="98" t="s">
        <v>0</v>
      </c>
      <c r="O351" s="15" t="s">
        <v>57</v>
      </c>
      <c r="P351" s="66"/>
      <c r="R351" s="218">
        <v>150</v>
      </c>
      <c r="S351" s="218">
        <v>365</v>
      </c>
      <c r="T351" s="218">
        <v>1000</v>
      </c>
    </row>
    <row r="352" spans="1:20" ht="25.5" customHeight="1">
      <c r="A352" s="190">
        <v>342</v>
      </c>
      <c r="B352" s="193">
        <v>21331</v>
      </c>
      <c r="C352" s="193"/>
      <c r="D352" s="193" t="s">
        <v>85</v>
      </c>
      <c r="E352" s="195" t="s">
        <v>709</v>
      </c>
      <c r="F352" s="195"/>
      <c r="G352" s="193">
        <f>'[2]GENEL ENVANTER'!$F$349</f>
        <v>170</v>
      </c>
      <c r="H352" s="130" t="s">
        <v>345</v>
      </c>
      <c r="I352" s="105" t="s">
        <v>94</v>
      </c>
      <c r="J352" s="15" t="s">
        <v>1</v>
      </c>
      <c r="K352" s="94" t="s">
        <v>979</v>
      </c>
      <c r="L352" s="15"/>
      <c r="M352" s="108">
        <f t="shared" si="7"/>
        <v>9307.5</v>
      </c>
      <c r="N352" s="98" t="s">
        <v>0</v>
      </c>
      <c r="O352" s="15" t="s">
        <v>57</v>
      </c>
      <c r="P352" s="66"/>
      <c r="R352" s="218">
        <v>150</v>
      </c>
      <c r="S352" s="218">
        <v>365</v>
      </c>
      <c r="T352" s="218">
        <v>1000</v>
      </c>
    </row>
    <row r="353" spans="1:20" ht="25.5" customHeight="1">
      <c r="A353" s="190">
        <v>343</v>
      </c>
      <c r="B353" s="193">
        <v>21332</v>
      </c>
      <c r="C353" s="193"/>
      <c r="D353" s="193" t="s">
        <v>85</v>
      </c>
      <c r="E353" s="195" t="s">
        <v>412</v>
      </c>
      <c r="F353" s="195"/>
      <c r="G353" s="193">
        <f>'[2]GENEL ENVANTER'!$F$337</f>
        <v>67</v>
      </c>
      <c r="H353" s="130" t="s">
        <v>1157</v>
      </c>
      <c r="I353" s="105" t="s">
        <v>94</v>
      </c>
      <c r="J353" s="15" t="s">
        <v>1</v>
      </c>
      <c r="K353" s="94" t="s">
        <v>979</v>
      </c>
      <c r="L353" s="15" t="s">
        <v>978</v>
      </c>
      <c r="M353" s="108">
        <f t="shared" si="7"/>
        <v>3668.25</v>
      </c>
      <c r="N353" s="98" t="s">
        <v>0</v>
      </c>
      <c r="O353" s="15" t="s">
        <v>57</v>
      </c>
      <c r="P353" s="66"/>
      <c r="R353" s="218">
        <v>150</v>
      </c>
      <c r="S353" s="218">
        <v>365</v>
      </c>
      <c r="T353" s="218">
        <v>1000</v>
      </c>
    </row>
    <row r="354" spans="1:20" ht="38.25" customHeight="1">
      <c r="A354" s="190">
        <v>344</v>
      </c>
      <c r="B354" s="193">
        <v>21334</v>
      </c>
      <c r="C354" s="193"/>
      <c r="D354" s="193" t="s">
        <v>85</v>
      </c>
      <c r="E354" s="195" t="s">
        <v>710</v>
      </c>
      <c r="F354" s="195"/>
      <c r="G354" s="193">
        <f>'[2]GENEL ENVANTER'!$F$350</f>
        <v>278</v>
      </c>
      <c r="H354" s="130" t="s">
        <v>346</v>
      </c>
      <c r="I354" s="105" t="s">
        <v>94</v>
      </c>
      <c r="J354" s="15" t="s">
        <v>1</v>
      </c>
      <c r="K354" s="94" t="s">
        <v>979</v>
      </c>
      <c r="L354" s="15" t="s">
        <v>978</v>
      </c>
      <c r="M354" s="108">
        <f t="shared" si="7"/>
        <v>15220.5</v>
      </c>
      <c r="N354" s="98" t="s">
        <v>0</v>
      </c>
      <c r="O354" s="15" t="s">
        <v>57</v>
      </c>
      <c r="P354" s="66"/>
      <c r="R354" s="218">
        <v>150</v>
      </c>
      <c r="S354" s="218">
        <v>365</v>
      </c>
      <c r="T354" s="218">
        <v>1000</v>
      </c>
    </row>
    <row r="355" spans="1:20" ht="12.75" customHeight="1">
      <c r="A355" s="190">
        <v>345</v>
      </c>
      <c r="B355" s="193"/>
      <c r="C355" s="193">
        <v>1</v>
      </c>
      <c r="D355" s="193" t="s">
        <v>85</v>
      </c>
      <c r="E355" s="195" t="s">
        <v>710</v>
      </c>
      <c r="F355" s="195" t="s">
        <v>711</v>
      </c>
      <c r="G355" s="193">
        <f>'[2]GENEL ENVANTER'!$G$351</f>
        <v>31</v>
      </c>
      <c r="H355" s="131" t="s">
        <v>1153</v>
      </c>
      <c r="I355" s="105" t="s">
        <v>94</v>
      </c>
      <c r="J355" s="15" t="s">
        <v>1</v>
      </c>
      <c r="K355" s="94" t="s">
        <v>979</v>
      </c>
      <c r="L355" s="15"/>
      <c r="M355" s="108">
        <f t="shared" si="7"/>
        <v>1697.25</v>
      </c>
      <c r="N355" s="98" t="s">
        <v>0</v>
      </c>
      <c r="O355" s="15" t="s">
        <v>57</v>
      </c>
      <c r="P355" s="66"/>
      <c r="R355" s="218">
        <v>150</v>
      </c>
      <c r="S355" s="218">
        <v>365</v>
      </c>
      <c r="T355" s="218">
        <v>1000</v>
      </c>
    </row>
    <row r="356" spans="1:20" ht="25.5" customHeight="1">
      <c r="A356" s="190">
        <v>346</v>
      </c>
      <c r="B356" s="193">
        <v>21335</v>
      </c>
      <c r="C356" s="193"/>
      <c r="D356" s="193" t="s">
        <v>85</v>
      </c>
      <c r="E356" s="195" t="s">
        <v>525</v>
      </c>
      <c r="F356" s="195"/>
      <c r="G356" s="193">
        <f>'[2]GENEL ENVANTER'!$F$352</f>
        <v>87</v>
      </c>
      <c r="H356" s="130" t="s">
        <v>191</v>
      </c>
      <c r="I356" s="105" t="s">
        <v>94</v>
      </c>
      <c r="J356" s="15" t="s">
        <v>1</v>
      </c>
      <c r="K356" s="94" t="s">
        <v>979</v>
      </c>
      <c r="L356" s="15"/>
      <c r="M356" s="108">
        <f t="shared" si="7"/>
        <v>4763.25</v>
      </c>
      <c r="N356" s="98" t="s">
        <v>0</v>
      </c>
      <c r="O356" s="15" t="s">
        <v>57</v>
      </c>
      <c r="P356" s="66"/>
      <c r="R356" s="218">
        <v>150</v>
      </c>
      <c r="S356" s="218">
        <v>365</v>
      </c>
      <c r="T356" s="218">
        <v>1000</v>
      </c>
    </row>
    <row r="357" spans="1:20" ht="12.75" customHeight="1">
      <c r="A357" s="190">
        <v>347</v>
      </c>
      <c r="B357" s="193">
        <v>21336</v>
      </c>
      <c r="C357" s="193"/>
      <c r="D357" s="193" t="s">
        <v>85</v>
      </c>
      <c r="E357" s="195" t="s">
        <v>471</v>
      </c>
      <c r="F357" s="195"/>
      <c r="G357" s="193">
        <f>'[2]GENEL ENVANTER'!$F$353</f>
        <v>142</v>
      </c>
      <c r="H357" s="131" t="s">
        <v>248</v>
      </c>
      <c r="I357" s="105" t="s">
        <v>94</v>
      </c>
      <c r="J357" s="15" t="s">
        <v>1</v>
      </c>
      <c r="K357" s="94" t="s">
        <v>979</v>
      </c>
      <c r="L357" s="15"/>
      <c r="M357" s="108">
        <f t="shared" si="7"/>
        <v>7774.5</v>
      </c>
      <c r="N357" s="98" t="s">
        <v>0</v>
      </c>
      <c r="O357" s="15" t="s">
        <v>57</v>
      </c>
      <c r="P357" s="66"/>
      <c r="R357" s="218">
        <v>150</v>
      </c>
      <c r="S357" s="218">
        <v>365</v>
      </c>
      <c r="T357" s="218">
        <v>1000</v>
      </c>
    </row>
    <row r="358" spans="1:20" ht="12.75">
      <c r="A358" s="190">
        <v>348</v>
      </c>
      <c r="B358" s="193"/>
      <c r="C358" s="193">
        <v>1</v>
      </c>
      <c r="D358" s="193" t="s">
        <v>85</v>
      </c>
      <c r="E358" s="195" t="s">
        <v>471</v>
      </c>
      <c r="F358" s="195" t="s">
        <v>712</v>
      </c>
      <c r="G358" s="193">
        <f>'[2]GENEL ENVANTER'!$G$354</f>
        <v>50</v>
      </c>
      <c r="H358" s="131" t="s">
        <v>1154</v>
      </c>
      <c r="I358" s="105" t="s">
        <v>94</v>
      </c>
      <c r="J358" s="15" t="s">
        <v>2</v>
      </c>
      <c r="K358" s="94" t="s">
        <v>979</v>
      </c>
      <c r="L358" s="15"/>
      <c r="M358" s="108">
        <f t="shared" si="7"/>
        <v>2737.5</v>
      </c>
      <c r="N358" s="98" t="s">
        <v>0</v>
      </c>
      <c r="O358" s="15" t="s">
        <v>57</v>
      </c>
      <c r="P358" s="66"/>
      <c r="R358" s="218">
        <v>150</v>
      </c>
      <c r="S358" s="218">
        <v>365</v>
      </c>
      <c r="T358" s="218">
        <v>1000</v>
      </c>
    </row>
    <row r="359" spans="1:20" ht="12.75" customHeight="1">
      <c r="A359" s="190">
        <v>349</v>
      </c>
      <c r="B359" s="193">
        <v>21337</v>
      </c>
      <c r="C359" s="193"/>
      <c r="D359" s="193" t="s">
        <v>85</v>
      </c>
      <c r="E359" s="195" t="s">
        <v>713</v>
      </c>
      <c r="F359" s="195"/>
      <c r="G359" s="193">
        <f>'[2]GENEL ENVANTER'!$F$355</f>
        <v>71</v>
      </c>
      <c r="H359" s="131" t="s">
        <v>357</v>
      </c>
      <c r="I359" s="105" t="s">
        <v>94</v>
      </c>
      <c r="J359" s="15" t="s">
        <v>1</v>
      </c>
      <c r="K359" s="94" t="s">
        <v>979</v>
      </c>
      <c r="L359" s="15"/>
      <c r="M359" s="108">
        <f t="shared" si="7"/>
        <v>3887.25</v>
      </c>
      <c r="N359" s="98" t="s">
        <v>0</v>
      </c>
      <c r="O359" s="15" t="s">
        <v>57</v>
      </c>
      <c r="P359" s="66"/>
      <c r="R359" s="218">
        <v>150</v>
      </c>
      <c r="S359" s="218">
        <v>365</v>
      </c>
      <c r="T359" s="218">
        <v>1000</v>
      </c>
    </row>
    <row r="360" spans="1:20" ht="12.75" customHeight="1">
      <c r="A360" s="190">
        <v>350</v>
      </c>
      <c r="B360" s="193"/>
      <c r="C360" s="193">
        <v>1</v>
      </c>
      <c r="D360" s="193" t="s">
        <v>85</v>
      </c>
      <c r="E360" s="195" t="s">
        <v>713</v>
      </c>
      <c r="F360" s="195" t="s">
        <v>714</v>
      </c>
      <c r="G360" s="193">
        <f>'[2]GENEL ENVANTER'!$G$356</f>
        <v>35</v>
      </c>
      <c r="H360" s="131">
        <v>2018</v>
      </c>
      <c r="I360" s="105" t="s">
        <v>94</v>
      </c>
      <c r="J360" s="15" t="s">
        <v>1</v>
      </c>
      <c r="K360" s="94" t="s">
        <v>979</v>
      </c>
      <c r="L360" s="15"/>
      <c r="M360" s="108">
        <f t="shared" si="7"/>
        <v>1916.25</v>
      </c>
      <c r="N360" s="98" t="s">
        <v>0</v>
      </c>
      <c r="O360" s="15" t="s">
        <v>57</v>
      </c>
      <c r="P360" s="66"/>
      <c r="R360" s="218">
        <v>150</v>
      </c>
      <c r="S360" s="218">
        <v>365</v>
      </c>
      <c r="T360" s="218">
        <v>1000</v>
      </c>
    </row>
    <row r="361" spans="1:20" ht="51" customHeight="1">
      <c r="A361" s="190">
        <v>351</v>
      </c>
      <c r="B361" s="193">
        <v>21338</v>
      </c>
      <c r="C361" s="193"/>
      <c r="D361" s="193" t="s">
        <v>85</v>
      </c>
      <c r="E361" s="195" t="s">
        <v>715</v>
      </c>
      <c r="F361" s="195"/>
      <c r="G361" s="193">
        <f>'[2]GENEL ENVANTER'!$F$358</f>
        <v>396</v>
      </c>
      <c r="H361" s="130" t="s">
        <v>210</v>
      </c>
      <c r="I361" s="105" t="s">
        <v>94</v>
      </c>
      <c r="J361" s="15" t="s">
        <v>1</v>
      </c>
      <c r="K361" s="94" t="s">
        <v>979</v>
      </c>
      <c r="L361" s="15" t="s">
        <v>978</v>
      </c>
      <c r="M361" s="108">
        <f t="shared" si="7"/>
        <v>21681</v>
      </c>
      <c r="N361" s="98" t="s">
        <v>0</v>
      </c>
      <c r="O361" s="15" t="s">
        <v>57</v>
      </c>
      <c r="P361" s="66"/>
      <c r="R361" s="218">
        <v>150</v>
      </c>
      <c r="S361" s="218">
        <v>365</v>
      </c>
      <c r="T361" s="218">
        <v>1000</v>
      </c>
    </row>
    <row r="362" spans="1:20" ht="12.75" customHeight="1">
      <c r="A362" s="190">
        <v>352</v>
      </c>
      <c r="B362" s="193">
        <v>21339</v>
      </c>
      <c r="C362" s="193"/>
      <c r="D362" s="193" t="s">
        <v>85</v>
      </c>
      <c r="E362" s="195" t="s">
        <v>716</v>
      </c>
      <c r="F362" s="195"/>
      <c r="G362" s="193">
        <f>'[2]GENEL ENVANTER'!$F$357</f>
        <v>102</v>
      </c>
      <c r="H362" s="130" t="s">
        <v>340</v>
      </c>
      <c r="I362" s="105" t="s">
        <v>94</v>
      </c>
      <c r="J362" s="15" t="s">
        <v>1</v>
      </c>
      <c r="K362" s="94" t="s">
        <v>979</v>
      </c>
      <c r="L362" s="15"/>
      <c r="M362" s="108">
        <f t="shared" si="7"/>
        <v>5584.5</v>
      </c>
      <c r="N362" s="98" t="s">
        <v>0</v>
      </c>
      <c r="O362" s="15" t="s">
        <v>57</v>
      </c>
      <c r="P362" s="66"/>
      <c r="R362" s="218">
        <v>150</v>
      </c>
      <c r="S362" s="218">
        <v>365</v>
      </c>
      <c r="T362" s="218">
        <v>1000</v>
      </c>
    </row>
    <row r="363" spans="1:20" ht="12.75" customHeight="1">
      <c r="A363" s="190">
        <v>353</v>
      </c>
      <c r="B363" s="193">
        <v>21340</v>
      </c>
      <c r="C363" s="193"/>
      <c r="D363" s="193" t="s">
        <v>85</v>
      </c>
      <c r="E363" s="195" t="s">
        <v>717</v>
      </c>
      <c r="F363" s="195"/>
      <c r="G363" s="193">
        <f>'[2]GENEL ENVANTER'!$F$359</f>
        <v>238</v>
      </c>
      <c r="H363" s="131" t="s">
        <v>1012</v>
      </c>
      <c r="I363" s="105" t="s">
        <v>94</v>
      </c>
      <c r="J363" s="15" t="s">
        <v>1</v>
      </c>
      <c r="K363" s="94" t="s">
        <v>979</v>
      </c>
      <c r="L363" s="15" t="s">
        <v>978</v>
      </c>
      <c r="M363" s="108">
        <f t="shared" si="7"/>
        <v>13030.5</v>
      </c>
      <c r="N363" s="98" t="s">
        <v>0</v>
      </c>
      <c r="O363" s="15" t="s">
        <v>57</v>
      </c>
      <c r="P363" s="66"/>
      <c r="R363" s="218">
        <v>150</v>
      </c>
      <c r="S363" s="218">
        <v>365</v>
      </c>
      <c r="T363" s="218">
        <v>1000</v>
      </c>
    </row>
    <row r="364" spans="1:20" ht="12.75" customHeight="1">
      <c r="A364" s="190">
        <v>354</v>
      </c>
      <c r="B364" s="193"/>
      <c r="C364" s="193">
        <v>1</v>
      </c>
      <c r="D364" s="193" t="s">
        <v>85</v>
      </c>
      <c r="E364" s="195" t="s">
        <v>717</v>
      </c>
      <c r="F364" s="195" t="s">
        <v>473</v>
      </c>
      <c r="G364" s="193">
        <f>'[2]GENEL ENVANTER'!$G$360</f>
        <v>20</v>
      </c>
      <c r="H364" s="131">
        <v>2015</v>
      </c>
      <c r="I364" s="105" t="s">
        <v>94</v>
      </c>
      <c r="J364" s="15" t="s">
        <v>1</v>
      </c>
      <c r="K364" s="94" t="s">
        <v>979</v>
      </c>
      <c r="L364" s="15"/>
      <c r="M364" s="108">
        <f t="shared" si="7"/>
        <v>1095</v>
      </c>
      <c r="N364" s="98" t="s">
        <v>0</v>
      </c>
      <c r="O364" s="15" t="s">
        <v>57</v>
      </c>
      <c r="P364" s="66"/>
      <c r="R364" s="218">
        <v>150</v>
      </c>
      <c r="S364" s="218">
        <v>365</v>
      </c>
      <c r="T364" s="218">
        <v>1000</v>
      </c>
    </row>
    <row r="365" spans="1:20" ht="12.75" customHeight="1">
      <c r="A365" s="190">
        <v>355</v>
      </c>
      <c r="B365" s="193">
        <v>21341</v>
      </c>
      <c r="C365" s="193"/>
      <c r="D365" s="193" t="s">
        <v>85</v>
      </c>
      <c r="E365" s="195" t="s">
        <v>718</v>
      </c>
      <c r="F365" s="195"/>
      <c r="G365" s="224">
        <f>'[2]GENEL ENVANTER'!$F$379</f>
        <v>998</v>
      </c>
      <c r="H365" s="131" t="s">
        <v>1011</v>
      </c>
      <c r="I365" s="105" t="s">
        <v>94</v>
      </c>
      <c r="J365" s="15" t="s">
        <v>1</v>
      </c>
      <c r="K365" s="94" t="s">
        <v>979</v>
      </c>
      <c r="L365" s="15" t="s">
        <v>978</v>
      </c>
      <c r="M365" s="108">
        <f aca="true" t="shared" si="8" ref="M365:M428">G365*S366*R366/T366</f>
        <v>54640.5</v>
      </c>
      <c r="N365" s="98" t="s">
        <v>0</v>
      </c>
      <c r="O365" s="15" t="s">
        <v>57</v>
      </c>
      <c r="P365" s="66"/>
      <c r="R365" s="218">
        <v>150</v>
      </c>
      <c r="S365" s="218">
        <v>365</v>
      </c>
      <c r="T365" s="218">
        <v>1000</v>
      </c>
    </row>
    <row r="366" spans="1:20" ht="12.75" customHeight="1">
      <c r="A366" s="190">
        <v>356</v>
      </c>
      <c r="B366" s="193">
        <v>21342</v>
      </c>
      <c r="C366" s="193"/>
      <c r="D366" s="193" t="s">
        <v>85</v>
      </c>
      <c r="E366" s="195" t="s">
        <v>719</v>
      </c>
      <c r="F366" s="195"/>
      <c r="G366" s="193">
        <f>'[2]GENEL ENVANTER'!$F$361</f>
        <v>128</v>
      </c>
      <c r="H366" s="130" t="s">
        <v>1154</v>
      </c>
      <c r="I366" s="105" t="s">
        <v>94</v>
      </c>
      <c r="J366" s="15" t="s">
        <v>1</v>
      </c>
      <c r="K366" s="94" t="s">
        <v>979</v>
      </c>
      <c r="L366" s="15"/>
      <c r="M366" s="108">
        <f t="shared" si="8"/>
        <v>7008</v>
      </c>
      <c r="N366" s="98" t="s">
        <v>0</v>
      </c>
      <c r="O366" s="15" t="s">
        <v>57</v>
      </c>
      <c r="P366" s="66"/>
      <c r="R366" s="218">
        <v>150</v>
      </c>
      <c r="S366" s="218">
        <v>365</v>
      </c>
      <c r="T366" s="218">
        <v>1000</v>
      </c>
    </row>
    <row r="367" spans="1:20" ht="12.75" customHeight="1">
      <c r="A367" s="190">
        <v>357</v>
      </c>
      <c r="B367" s="193">
        <v>21343</v>
      </c>
      <c r="C367" s="193"/>
      <c r="D367" s="193" t="s">
        <v>85</v>
      </c>
      <c r="E367" s="195" t="s">
        <v>720</v>
      </c>
      <c r="F367" s="195"/>
      <c r="G367" s="193">
        <f>'[2]GENEL ENVANTER'!$F$362</f>
        <v>167</v>
      </c>
      <c r="H367" s="130" t="s">
        <v>1126</v>
      </c>
      <c r="I367" s="105" t="s">
        <v>94</v>
      </c>
      <c r="J367" s="15" t="s">
        <v>1</v>
      </c>
      <c r="K367" s="94" t="s">
        <v>979</v>
      </c>
      <c r="L367" s="15" t="s">
        <v>978</v>
      </c>
      <c r="M367" s="108">
        <f t="shared" si="8"/>
        <v>9143.25</v>
      </c>
      <c r="N367" s="98" t="s">
        <v>0</v>
      </c>
      <c r="O367" s="15" t="s">
        <v>57</v>
      </c>
      <c r="P367" s="66"/>
      <c r="R367" s="218">
        <v>150</v>
      </c>
      <c r="S367" s="218">
        <v>365</v>
      </c>
      <c r="T367" s="218">
        <v>1000</v>
      </c>
    </row>
    <row r="368" spans="1:20" ht="12.75" customHeight="1">
      <c r="A368" s="190">
        <v>358</v>
      </c>
      <c r="B368" s="193"/>
      <c r="C368" s="193">
        <v>1</v>
      </c>
      <c r="D368" s="193" t="s">
        <v>85</v>
      </c>
      <c r="E368" s="195" t="s">
        <v>720</v>
      </c>
      <c r="F368" s="195" t="s">
        <v>721</v>
      </c>
      <c r="G368" s="193">
        <f>'[2]GENEL ENVANTER'!$G$363</f>
        <v>30</v>
      </c>
      <c r="H368" s="130" t="s">
        <v>146</v>
      </c>
      <c r="I368" s="105" t="s">
        <v>94</v>
      </c>
      <c r="J368" s="15" t="s">
        <v>1</v>
      </c>
      <c r="K368" s="94" t="s">
        <v>979</v>
      </c>
      <c r="L368" s="15"/>
      <c r="M368" s="108">
        <f t="shared" si="8"/>
        <v>1642.5</v>
      </c>
      <c r="N368" s="98" t="s">
        <v>0</v>
      </c>
      <c r="O368" s="15" t="s">
        <v>57</v>
      </c>
      <c r="P368" s="66"/>
      <c r="R368" s="218">
        <v>150</v>
      </c>
      <c r="S368" s="218">
        <v>365</v>
      </c>
      <c r="T368" s="218">
        <v>1000</v>
      </c>
    </row>
    <row r="369" spans="1:20" ht="12.75" customHeight="1">
      <c r="A369" s="190">
        <v>359</v>
      </c>
      <c r="B369" s="193"/>
      <c r="C369" s="193">
        <v>2</v>
      </c>
      <c r="D369" s="193" t="s">
        <v>85</v>
      </c>
      <c r="E369" s="195" t="s">
        <v>720</v>
      </c>
      <c r="F369" s="195" t="s">
        <v>693</v>
      </c>
      <c r="G369" s="193">
        <f>'[2]GENEL ENVANTER'!$G$364</f>
        <v>56</v>
      </c>
      <c r="H369" s="131"/>
      <c r="I369" s="105" t="s">
        <v>94</v>
      </c>
      <c r="J369" s="15" t="s">
        <v>1</v>
      </c>
      <c r="K369" s="94" t="s">
        <v>979</v>
      </c>
      <c r="L369" s="15"/>
      <c r="M369" s="108">
        <f t="shared" si="8"/>
        <v>3066</v>
      </c>
      <c r="N369" s="98" t="s">
        <v>0</v>
      </c>
      <c r="O369" s="15" t="s">
        <v>57</v>
      </c>
      <c r="P369" s="66"/>
      <c r="R369" s="218">
        <v>150</v>
      </c>
      <c r="S369" s="218">
        <v>365</v>
      </c>
      <c r="T369" s="218">
        <v>1000</v>
      </c>
    </row>
    <row r="370" spans="1:20" ht="12.75" customHeight="1">
      <c r="A370" s="190">
        <v>360</v>
      </c>
      <c r="B370" s="193">
        <v>21344</v>
      </c>
      <c r="C370" s="193"/>
      <c r="D370" s="193" t="s">
        <v>85</v>
      </c>
      <c r="E370" s="195" t="s">
        <v>722</v>
      </c>
      <c r="F370" s="195"/>
      <c r="G370" s="193">
        <f>'[2]GENEL ENVANTER'!$F$365</f>
        <v>185</v>
      </c>
      <c r="H370" s="130" t="s">
        <v>147</v>
      </c>
      <c r="I370" s="105" t="s">
        <v>94</v>
      </c>
      <c r="J370" s="15" t="s">
        <v>1</v>
      </c>
      <c r="K370" s="94" t="s">
        <v>979</v>
      </c>
      <c r="L370" s="15"/>
      <c r="M370" s="108">
        <f t="shared" si="8"/>
        <v>10128.75</v>
      </c>
      <c r="N370" s="98" t="s">
        <v>0</v>
      </c>
      <c r="O370" s="15" t="s">
        <v>57</v>
      </c>
      <c r="P370" s="66"/>
      <c r="R370" s="218">
        <v>150</v>
      </c>
      <c r="S370" s="218">
        <v>365</v>
      </c>
      <c r="T370" s="218">
        <v>1000</v>
      </c>
    </row>
    <row r="371" spans="1:20" ht="12.75" customHeight="1">
      <c r="A371" s="190">
        <v>361</v>
      </c>
      <c r="B371" s="193">
        <v>21345</v>
      </c>
      <c r="C371" s="193"/>
      <c r="D371" s="193" t="s">
        <v>85</v>
      </c>
      <c r="E371" s="195" t="s">
        <v>723</v>
      </c>
      <c r="F371" s="195"/>
      <c r="G371" s="193">
        <f>'[2]GENEL ENVANTER'!$F$366</f>
        <v>146</v>
      </c>
      <c r="H371" s="130" t="s">
        <v>1013</v>
      </c>
      <c r="I371" s="105" t="s">
        <v>94</v>
      </c>
      <c r="J371" s="15" t="s">
        <v>1</v>
      </c>
      <c r="K371" s="94" t="s">
        <v>979</v>
      </c>
      <c r="L371" s="15"/>
      <c r="M371" s="108">
        <f t="shared" si="8"/>
        <v>7993.5</v>
      </c>
      <c r="N371" s="98" t="s">
        <v>0</v>
      </c>
      <c r="O371" s="15" t="s">
        <v>57</v>
      </c>
      <c r="P371" s="66"/>
      <c r="R371" s="218">
        <v>150</v>
      </c>
      <c r="S371" s="218">
        <v>365</v>
      </c>
      <c r="T371" s="218">
        <v>1000</v>
      </c>
    </row>
    <row r="372" spans="1:20" ht="12.75" customHeight="1">
      <c r="A372" s="190">
        <v>362</v>
      </c>
      <c r="B372" s="193">
        <v>21346</v>
      </c>
      <c r="C372" s="193"/>
      <c r="D372" s="193" t="s">
        <v>85</v>
      </c>
      <c r="E372" s="195" t="s">
        <v>724</v>
      </c>
      <c r="F372" s="195"/>
      <c r="G372" s="193">
        <f>'[2]GENEL ENVANTER'!$F$367</f>
        <v>77</v>
      </c>
      <c r="H372" s="131" t="s">
        <v>341</v>
      </c>
      <c r="I372" s="105" t="s">
        <v>94</v>
      </c>
      <c r="J372" s="15" t="s">
        <v>1</v>
      </c>
      <c r="K372" s="94" t="s">
        <v>979</v>
      </c>
      <c r="L372" s="15"/>
      <c r="M372" s="108">
        <f t="shared" si="8"/>
        <v>4215.75</v>
      </c>
      <c r="N372" s="98" t="s">
        <v>0</v>
      </c>
      <c r="O372" s="15" t="s">
        <v>57</v>
      </c>
      <c r="P372" s="66"/>
      <c r="R372" s="218">
        <v>150</v>
      </c>
      <c r="S372" s="218">
        <v>365</v>
      </c>
      <c r="T372" s="218">
        <v>1000</v>
      </c>
    </row>
    <row r="373" spans="1:20" ht="25.5" customHeight="1">
      <c r="A373" s="190">
        <v>363</v>
      </c>
      <c r="B373" s="193">
        <v>21347</v>
      </c>
      <c r="C373" s="193"/>
      <c r="D373" s="193" t="s">
        <v>85</v>
      </c>
      <c r="E373" s="195" t="s">
        <v>725</v>
      </c>
      <c r="F373" s="195"/>
      <c r="G373" s="193">
        <f>'[2]GENEL ENVANTER'!$F$368</f>
        <v>235</v>
      </c>
      <c r="H373" s="130" t="s">
        <v>348</v>
      </c>
      <c r="I373" s="105" t="s">
        <v>94</v>
      </c>
      <c r="J373" s="15" t="s">
        <v>1</v>
      </c>
      <c r="K373" s="94" t="s">
        <v>979</v>
      </c>
      <c r="L373" s="15"/>
      <c r="M373" s="108">
        <f t="shared" si="8"/>
        <v>12866.25</v>
      </c>
      <c r="N373" s="98" t="s">
        <v>0</v>
      </c>
      <c r="O373" s="15" t="s">
        <v>57</v>
      </c>
      <c r="P373" s="66"/>
      <c r="R373" s="218">
        <v>150</v>
      </c>
      <c r="S373" s="218">
        <v>365</v>
      </c>
      <c r="T373" s="218">
        <v>1000</v>
      </c>
    </row>
    <row r="374" spans="1:20" ht="12.75">
      <c r="A374" s="190">
        <v>364</v>
      </c>
      <c r="B374" s="193"/>
      <c r="C374" s="193">
        <v>1</v>
      </c>
      <c r="D374" s="193" t="s">
        <v>85</v>
      </c>
      <c r="E374" s="195" t="s">
        <v>725</v>
      </c>
      <c r="F374" s="195" t="s">
        <v>726</v>
      </c>
      <c r="G374" s="193">
        <f>'[2]GENEL ENVANTER'!$G$369</f>
        <v>50</v>
      </c>
      <c r="H374" s="131"/>
      <c r="I374" s="105" t="s">
        <v>94</v>
      </c>
      <c r="J374" s="15" t="s">
        <v>2</v>
      </c>
      <c r="K374" s="94" t="s">
        <v>979</v>
      </c>
      <c r="L374" s="15"/>
      <c r="M374" s="108">
        <f t="shared" si="8"/>
        <v>2737.5</v>
      </c>
      <c r="N374" s="98" t="s">
        <v>0</v>
      </c>
      <c r="O374" s="15" t="s">
        <v>57</v>
      </c>
      <c r="P374" s="66"/>
      <c r="R374" s="218">
        <v>150</v>
      </c>
      <c r="S374" s="218">
        <v>365</v>
      </c>
      <c r="T374" s="218">
        <v>1000</v>
      </c>
    </row>
    <row r="375" spans="1:20" ht="38.25" customHeight="1">
      <c r="A375" s="190">
        <v>365</v>
      </c>
      <c r="B375" s="193">
        <v>21348</v>
      </c>
      <c r="C375" s="193"/>
      <c r="D375" s="193" t="s">
        <v>85</v>
      </c>
      <c r="E375" s="195" t="s">
        <v>623</v>
      </c>
      <c r="F375" s="195"/>
      <c r="G375" s="193">
        <f>'[2]GENEL ENVANTER'!$F$370</f>
        <v>243</v>
      </c>
      <c r="H375" s="130" t="s">
        <v>349</v>
      </c>
      <c r="I375" s="105" t="s">
        <v>94</v>
      </c>
      <c r="J375" s="15" t="s">
        <v>1</v>
      </c>
      <c r="K375" s="94" t="s">
        <v>979</v>
      </c>
      <c r="L375" s="15"/>
      <c r="M375" s="108">
        <f t="shared" si="8"/>
        <v>13304.25</v>
      </c>
      <c r="N375" s="98" t="s">
        <v>0</v>
      </c>
      <c r="O375" s="15" t="s">
        <v>57</v>
      </c>
      <c r="P375" s="66"/>
      <c r="R375" s="218">
        <v>150</v>
      </c>
      <c r="S375" s="218">
        <v>365</v>
      </c>
      <c r="T375" s="218">
        <v>1000</v>
      </c>
    </row>
    <row r="376" spans="1:20" ht="25.5" customHeight="1">
      <c r="A376" s="190">
        <v>366</v>
      </c>
      <c r="B376" s="193">
        <v>21349</v>
      </c>
      <c r="C376" s="193"/>
      <c r="D376" s="193" t="s">
        <v>85</v>
      </c>
      <c r="E376" s="195" t="s">
        <v>727</v>
      </c>
      <c r="F376" s="195"/>
      <c r="G376" s="193">
        <f>'[2]GENEL ENVANTER'!$F$371</f>
        <v>365</v>
      </c>
      <c r="H376" s="130" t="s">
        <v>355</v>
      </c>
      <c r="I376" s="105" t="s">
        <v>94</v>
      </c>
      <c r="J376" s="15" t="s">
        <v>1</v>
      </c>
      <c r="K376" s="94" t="s">
        <v>979</v>
      </c>
      <c r="L376" s="15"/>
      <c r="M376" s="108">
        <f t="shared" si="8"/>
        <v>19983.75</v>
      </c>
      <c r="N376" s="98" t="s">
        <v>0</v>
      </c>
      <c r="O376" s="15" t="s">
        <v>57</v>
      </c>
      <c r="P376" s="66"/>
      <c r="R376" s="218">
        <v>150</v>
      </c>
      <c r="S376" s="218">
        <v>365</v>
      </c>
      <c r="T376" s="218">
        <v>1000</v>
      </c>
    </row>
    <row r="377" spans="1:20" ht="12.75">
      <c r="A377" s="190">
        <v>367</v>
      </c>
      <c r="B377" s="193"/>
      <c r="C377" s="193">
        <v>1</v>
      </c>
      <c r="D377" s="193" t="s">
        <v>85</v>
      </c>
      <c r="E377" s="195" t="s">
        <v>727</v>
      </c>
      <c r="F377" s="195" t="s">
        <v>728</v>
      </c>
      <c r="G377" s="193">
        <f>'[2]GENEL ENVANTER'!$G$372</f>
        <v>18</v>
      </c>
      <c r="H377" s="130">
        <v>2005</v>
      </c>
      <c r="I377" s="105" t="s">
        <v>94</v>
      </c>
      <c r="J377" s="15" t="s">
        <v>2</v>
      </c>
      <c r="K377" s="94" t="s">
        <v>979</v>
      </c>
      <c r="L377" s="15"/>
      <c r="M377" s="108">
        <f t="shared" si="8"/>
        <v>985.5</v>
      </c>
      <c r="N377" s="98" t="s">
        <v>0</v>
      </c>
      <c r="O377" s="15" t="s">
        <v>57</v>
      </c>
      <c r="P377" s="66"/>
      <c r="R377" s="218">
        <v>150</v>
      </c>
      <c r="S377" s="218">
        <v>365</v>
      </c>
      <c r="T377" s="218">
        <v>1000</v>
      </c>
    </row>
    <row r="378" spans="1:20" ht="12.75" customHeight="1">
      <c r="A378" s="190">
        <v>368</v>
      </c>
      <c r="B378" s="193">
        <v>21350</v>
      </c>
      <c r="C378" s="193"/>
      <c r="D378" s="193" t="s">
        <v>85</v>
      </c>
      <c r="E378" s="195" t="s">
        <v>729</v>
      </c>
      <c r="F378" s="195"/>
      <c r="G378" s="193">
        <f>'[2]GENEL ENVANTER'!$F$373</f>
        <v>157</v>
      </c>
      <c r="H378" s="131" t="s">
        <v>353</v>
      </c>
      <c r="I378" s="105" t="s">
        <v>94</v>
      </c>
      <c r="J378" s="15" t="s">
        <v>1</v>
      </c>
      <c r="K378" s="94" t="s">
        <v>979</v>
      </c>
      <c r="L378" s="15"/>
      <c r="M378" s="108">
        <f t="shared" si="8"/>
        <v>8595.75</v>
      </c>
      <c r="N378" s="98" t="s">
        <v>0</v>
      </c>
      <c r="O378" s="15" t="s">
        <v>57</v>
      </c>
      <c r="P378" s="66"/>
      <c r="R378" s="218">
        <v>150</v>
      </c>
      <c r="S378" s="218">
        <v>365</v>
      </c>
      <c r="T378" s="218">
        <v>1000</v>
      </c>
    </row>
    <row r="379" spans="1:20" ht="38.25" customHeight="1">
      <c r="A379" s="190">
        <v>369</v>
      </c>
      <c r="B379" s="193">
        <v>21351</v>
      </c>
      <c r="C379" s="193"/>
      <c r="D379" s="193" t="s">
        <v>85</v>
      </c>
      <c r="E379" s="195" t="s">
        <v>730</v>
      </c>
      <c r="F379" s="195"/>
      <c r="G379" s="193">
        <f>'[2]GENEL ENVANTER'!$F$374</f>
        <v>128</v>
      </c>
      <c r="H379" s="130" t="s">
        <v>275</v>
      </c>
      <c r="I379" s="105" t="s">
        <v>94</v>
      </c>
      <c r="J379" s="15" t="s">
        <v>1</v>
      </c>
      <c r="K379" s="94" t="s">
        <v>979</v>
      </c>
      <c r="L379" s="15" t="s">
        <v>978</v>
      </c>
      <c r="M379" s="108">
        <f t="shared" si="8"/>
        <v>7008</v>
      </c>
      <c r="N379" s="98" t="s">
        <v>0</v>
      </c>
      <c r="O379" s="15" t="s">
        <v>57</v>
      </c>
      <c r="P379" s="66"/>
      <c r="R379" s="218">
        <v>150</v>
      </c>
      <c r="S379" s="218">
        <v>365</v>
      </c>
      <c r="T379" s="218">
        <v>1000</v>
      </c>
    </row>
    <row r="380" spans="1:20" ht="25.5" customHeight="1">
      <c r="A380" s="190">
        <v>370</v>
      </c>
      <c r="B380" s="193">
        <v>21352</v>
      </c>
      <c r="C380" s="193"/>
      <c r="D380" s="193" t="s">
        <v>85</v>
      </c>
      <c r="E380" s="195" t="s">
        <v>731</v>
      </c>
      <c r="F380" s="195"/>
      <c r="G380" s="193">
        <f>'[2]GENEL ENVANTER'!$F$375</f>
        <v>64</v>
      </c>
      <c r="H380" s="130" t="s">
        <v>148</v>
      </c>
      <c r="I380" s="105" t="s">
        <v>94</v>
      </c>
      <c r="J380" s="15" t="s">
        <v>1</v>
      </c>
      <c r="K380" s="94" t="s">
        <v>979</v>
      </c>
      <c r="L380" s="15"/>
      <c r="M380" s="108">
        <f t="shared" si="8"/>
        <v>3504</v>
      </c>
      <c r="N380" s="98" t="s">
        <v>0</v>
      </c>
      <c r="O380" s="15" t="s">
        <v>57</v>
      </c>
      <c r="P380" s="66"/>
      <c r="R380" s="218">
        <v>150</v>
      </c>
      <c r="S380" s="218">
        <v>365</v>
      </c>
      <c r="T380" s="218">
        <v>1000</v>
      </c>
    </row>
    <row r="381" spans="1:20" ht="38.25" customHeight="1">
      <c r="A381" s="190">
        <v>371</v>
      </c>
      <c r="B381" s="193">
        <v>21353</v>
      </c>
      <c r="C381" s="193"/>
      <c r="D381" s="193" t="s">
        <v>85</v>
      </c>
      <c r="E381" s="195" t="s">
        <v>732</v>
      </c>
      <c r="F381" s="195"/>
      <c r="G381" s="193">
        <f>'[2]GENEL ENVANTER'!$F$376</f>
        <v>88</v>
      </c>
      <c r="H381" s="130" t="s">
        <v>299</v>
      </c>
      <c r="I381" s="105" t="s">
        <v>94</v>
      </c>
      <c r="J381" s="15" t="s">
        <v>1</v>
      </c>
      <c r="K381" s="94" t="s">
        <v>979</v>
      </c>
      <c r="L381" s="15" t="s">
        <v>978</v>
      </c>
      <c r="M381" s="108">
        <f t="shared" si="8"/>
        <v>4818</v>
      </c>
      <c r="N381" s="98" t="s">
        <v>0</v>
      </c>
      <c r="O381" s="15" t="s">
        <v>57</v>
      </c>
      <c r="P381" s="66"/>
      <c r="R381" s="218">
        <v>150</v>
      </c>
      <c r="S381" s="218">
        <v>365</v>
      </c>
      <c r="T381" s="218">
        <v>1000</v>
      </c>
    </row>
    <row r="382" spans="1:20" ht="12.75" customHeight="1">
      <c r="A382" s="190">
        <v>372</v>
      </c>
      <c r="B382" s="193">
        <v>21354</v>
      </c>
      <c r="C382" s="193"/>
      <c r="D382" s="193" t="s">
        <v>85</v>
      </c>
      <c r="E382" s="195" t="s">
        <v>733</v>
      </c>
      <c r="F382" s="195"/>
      <c r="G382" s="193">
        <f>'[2]GENEL ENVANTER'!$F$377</f>
        <v>116</v>
      </c>
      <c r="H382" s="131">
        <v>2020</v>
      </c>
      <c r="I382" s="105" t="s">
        <v>94</v>
      </c>
      <c r="J382" s="15" t="s">
        <v>1</v>
      </c>
      <c r="K382" s="94" t="s">
        <v>979</v>
      </c>
      <c r="L382" s="15"/>
      <c r="M382" s="108">
        <f t="shared" si="8"/>
        <v>6351</v>
      </c>
      <c r="N382" s="98" t="s">
        <v>0</v>
      </c>
      <c r="O382" s="15" t="s">
        <v>57</v>
      </c>
      <c r="P382" s="66"/>
      <c r="R382" s="218">
        <v>150</v>
      </c>
      <c r="S382" s="218">
        <v>365</v>
      </c>
      <c r="T382" s="218">
        <v>1000</v>
      </c>
    </row>
    <row r="383" spans="1:20" ht="12.75">
      <c r="A383" s="190">
        <v>373</v>
      </c>
      <c r="B383" s="193"/>
      <c r="C383" s="193">
        <v>1</v>
      </c>
      <c r="D383" s="193" t="s">
        <v>85</v>
      </c>
      <c r="E383" s="195" t="s">
        <v>733</v>
      </c>
      <c r="F383" s="195" t="s">
        <v>734</v>
      </c>
      <c r="G383" s="193">
        <f>'[2]GENEL ENVANTER'!$G$378</f>
        <v>30</v>
      </c>
      <c r="H383" s="131">
        <v>1999</v>
      </c>
      <c r="I383" s="105" t="s">
        <v>94</v>
      </c>
      <c r="J383" s="15" t="s">
        <v>2</v>
      </c>
      <c r="K383" s="94" t="s">
        <v>979</v>
      </c>
      <c r="L383" s="15"/>
      <c r="M383" s="108">
        <f t="shared" si="8"/>
        <v>1642.5</v>
      </c>
      <c r="N383" s="98" t="s">
        <v>0</v>
      </c>
      <c r="O383" s="15" t="s">
        <v>57</v>
      </c>
      <c r="P383" s="66"/>
      <c r="R383" s="218">
        <v>150</v>
      </c>
      <c r="S383" s="218">
        <v>365</v>
      </c>
      <c r="T383" s="218">
        <v>1000</v>
      </c>
    </row>
    <row r="384" spans="1:20" ht="38.25" customHeight="1">
      <c r="A384" s="190">
        <v>374</v>
      </c>
      <c r="B384" s="193">
        <v>21355</v>
      </c>
      <c r="C384" s="193"/>
      <c r="D384" s="193" t="s">
        <v>85</v>
      </c>
      <c r="E384" s="195" t="s">
        <v>735</v>
      </c>
      <c r="F384" s="195"/>
      <c r="G384" s="193">
        <f>'[2]GENEL ENVANTER'!$F$380</f>
        <v>296</v>
      </c>
      <c r="H384" s="130" t="s">
        <v>1167</v>
      </c>
      <c r="I384" s="105" t="s">
        <v>94</v>
      </c>
      <c r="J384" s="15" t="s">
        <v>1</v>
      </c>
      <c r="K384" s="94" t="s">
        <v>979</v>
      </c>
      <c r="L384" s="15" t="s">
        <v>978</v>
      </c>
      <c r="M384" s="108">
        <f t="shared" si="8"/>
        <v>16206</v>
      </c>
      <c r="N384" s="98" t="s">
        <v>0</v>
      </c>
      <c r="O384" s="15" t="s">
        <v>57</v>
      </c>
      <c r="P384" s="66"/>
      <c r="R384" s="218">
        <v>150</v>
      </c>
      <c r="S384" s="218">
        <v>365</v>
      </c>
      <c r="T384" s="218">
        <v>1000</v>
      </c>
    </row>
    <row r="385" spans="1:20" ht="12.75" customHeight="1">
      <c r="A385" s="190">
        <v>375</v>
      </c>
      <c r="B385" s="193">
        <v>21356</v>
      </c>
      <c r="C385" s="193"/>
      <c r="D385" s="193" t="s">
        <v>85</v>
      </c>
      <c r="E385" s="195" t="s">
        <v>736</v>
      </c>
      <c r="F385" s="195"/>
      <c r="G385" s="193">
        <f>'[2]GENEL ENVANTER'!$F$381</f>
        <v>198</v>
      </c>
      <c r="H385" s="130" t="s">
        <v>1163</v>
      </c>
      <c r="I385" s="105" t="s">
        <v>94</v>
      </c>
      <c r="J385" s="15" t="s">
        <v>1</v>
      </c>
      <c r="K385" s="94" t="s">
        <v>979</v>
      </c>
      <c r="L385" s="15"/>
      <c r="M385" s="108">
        <f t="shared" si="8"/>
        <v>10840.5</v>
      </c>
      <c r="N385" s="98" t="s">
        <v>0</v>
      </c>
      <c r="O385" s="15" t="s">
        <v>57</v>
      </c>
      <c r="P385" s="66"/>
      <c r="R385" s="218">
        <v>150</v>
      </c>
      <c r="S385" s="218">
        <v>365</v>
      </c>
      <c r="T385" s="218">
        <v>1000</v>
      </c>
    </row>
    <row r="386" spans="1:20" ht="12.75">
      <c r="A386" s="190">
        <v>376</v>
      </c>
      <c r="B386" s="193"/>
      <c r="C386" s="193">
        <v>1</v>
      </c>
      <c r="D386" s="193" t="s">
        <v>85</v>
      </c>
      <c r="E386" s="195" t="s">
        <v>736</v>
      </c>
      <c r="F386" s="195" t="s">
        <v>737</v>
      </c>
      <c r="G386" s="193">
        <f>'[2]GENEL ENVANTER'!$G$382</f>
        <v>58</v>
      </c>
      <c r="H386" s="131"/>
      <c r="I386" s="105" t="s">
        <v>94</v>
      </c>
      <c r="J386" s="15" t="s">
        <v>2</v>
      </c>
      <c r="K386" s="94" t="s">
        <v>979</v>
      </c>
      <c r="L386" s="15"/>
      <c r="M386" s="108">
        <f t="shared" si="8"/>
        <v>3175.5</v>
      </c>
      <c r="N386" s="98" t="s">
        <v>0</v>
      </c>
      <c r="O386" s="15" t="s">
        <v>57</v>
      </c>
      <c r="P386" s="66"/>
      <c r="R386" s="218">
        <v>150</v>
      </c>
      <c r="S386" s="218">
        <v>365</v>
      </c>
      <c r="T386" s="218">
        <v>1000</v>
      </c>
    </row>
    <row r="387" spans="1:20" ht="12.75" customHeight="1">
      <c r="A387" s="190">
        <v>377</v>
      </c>
      <c r="B387" s="193">
        <v>21357</v>
      </c>
      <c r="C387" s="193"/>
      <c r="D387" s="193" t="s">
        <v>85</v>
      </c>
      <c r="E387" s="195" t="s">
        <v>540</v>
      </c>
      <c r="F387" s="195"/>
      <c r="G387" s="193">
        <f>'[2]GENEL ENVANTER'!$F$383</f>
        <v>207</v>
      </c>
      <c r="H387" s="131" t="s">
        <v>284</v>
      </c>
      <c r="I387" s="105" t="s">
        <v>94</v>
      </c>
      <c r="J387" s="15" t="s">
        <v>1</v>
      </c>
      <c r="K387" s="94" t="s">
        <v>979</v>
      </c>
      <c r="L387" s="15" t="s">
        <v>978</v>
      </c>
      <c r="M387" s="108">
        <f t="shared" si="8"/>
        <v>11333.25</v>
      </c>
      <c r="N387" s="98" t="s">
        <v>0</v>
      </c>
      <c r="O387" s="15" t="s">
        <v>57</v>
      </c>
      <c r="P387" s="66"/>
      <c r="R387" s="218">
        <v>150</v>
      </c>
      <c r="S387" s="218">
        <v>365</v>
      </c>
      <c r="T387" s="218">
        <v>1000</v>
      </c>
    </row>
    <row r="388" spans="1:20" ht="12.75" customHeight="1">
      <c r="A388" s="190">
        <v>378</v>
      </c>
      <c r="B388" s="193">
        <v>21358</v>
      </c>
      <c r="C388" s="193"/>
      <c r="D388" s="193" t="s">
        <v>85</v>
      </c>
      <c r="E388" s="195" t="s">
        <v>738</v>
      </c>
      <c r="F388" s="195"/>
      <c r="G388" s="193">
        <f>'[2]GENEL ENVANTER'!$F$384</f>
        <v>100</v>
      </c>
      <c r="H388" s="131" t="s">
        <v>1162</v>
      </c>
      <c r="I388" s="105" t="s">
        <v>94</v>
      </c>
      <c r="J388" s="15" t="s">
        <v>1</v>
      </c>
      <c r="K388" s="94" t="s">
        <v>979</v>
      </c>
      <c r="L388" s="15" t="s">
        <v>978</v>
      </c>
      <c r="M388" s="108">
        <f t="shared" si="8"/>
        <v>5475</v>
      </c>
      <c r="N388" s="98" t="s">
        <v>0</v>
      </c>
      <c r="O388" s="15" t="s">
        <v>57</v>
      </c>
      <c r="P388" s="66"/>
      <c r="R388" s="218">
        <v>150</v>
      </c>
      <c r="S388" s="218">
        <v>365</v>
      </c>
      <c r="T388" s="218">
        <v>1000</v>
      </c>
    </row>
    <row r="389" spans="1:20" ht="38.25" customHeight="1">
      <c r="A389" s="190">
        <v>379</v>
      </c>
      <c r="B389" s="193">
        <v>21359</v>
      </c>
      <c r="C389" s="193"/>
      <c r="D389" s="193" t="s">
        <v>85</v>
      </c>
      <c r="E389" s="195" t="s">
        <v>739</v>
      </c>
      <c r="F389" s="195"/>
      <c r="G389" s="193">
        <f>'[2]GENEL ENVANTER'!$F$385</f>
        <v>178</v>
      </c>
      <c r="H389" s="130" t="s">
        <v>350</v>
      </c>
      <c r="I389" s="105" t="s">
        <v>94</v>
      </c>
      <c r="J389" s="15" t="s">
        <v>1</v>
      </c>
      <c r="K389" s="94" t="s">
        <v>979</v>
      </c>
      <c r="L389" s="15"/>
      <c r="M389" s="108">
        <f t="shared" si="8"/>
        <v>9745.5</v>
      </c>
      <c r="N389" s="98" t="s">
        <v>0</v>
      </c>
      <c r="O389" s="15" t="s">
        <v>57</v>
      </c>
      <c r="P389" s="66"/>
      <c r="R389" s="218">
        <v>150</v>
      </c>
      <c r="S389" s="218">
        <v>365</v>
      </c>
      <c r="T389" s="218">
        <v>1000</v>
      </c>
    </row>
    <row r="390" spans="1:20" ht="25.5" customHeight="1">
      <c r="A390" s="190">
        <v>380</v>
      </c>
      <c r="B390" s="193">
        <v>21360</v>
      </c>
      <c r="C390" s="193"/>
      <c r="D390" s="193" t="s">
        <v>85</v>
      </c>
      <c r="E390" s="195" t="s">
        <v>740</v>
      </c>
      <c r="F390" s="195"/>
      <c r="G390" s="193">
        <f>'[2]GENEL ENVANTER'!$F$386</f>
        <v>540</v>
      </c>
      <c r="H390" s="130" t="s">
        <v>1158</v>
      </c>
      <c r="I390" s="105" t="s">
        <v>94</v>
      </c>
      <c r="J390" s="15" t="s">
        <v>1</v>
      </c>
      <c r="K390" s="94" t="s">
        <v>979</v>
      </c>
      <c r="L390" s="15"/>
      <c r="M390" s="108">
        <f t="shared" si="8"/>
        <v>29565</v>
      </c>
      <c r="N390" s="98" t="s">
        <v>0</v>
      </c>
      <c r="O390" s="15" t="s">
        <v>57</v>
      </c>
      <c r="P390" s="66"/>
      <c r="R390" s="218">
        <v>150</v>
      </c>
      <c r="S390" s="218">
        <v>365</v>
      </c>
      <c r="T390" s="218">
        <v>1000</v>
      </c>
    </row>
    <row r="391" spans="1:20" ht="12.75" customHeight="1">
      <c r="A391" s="190">
        <v>381</v>
      </c>
      <c r="B391" s="193">
        <v>21362</v>
      </c>
      <c r="C391" s="193"/>
      <c r="D391" s="193" t="s">
        <v>85</v>
      </c>
      <c r="E391" s="195" t="s">
        <v>741</v>
      </c>
      <c r="F391" s="195"/>
      <c r="G391" s="193">
        <f>'[2]GENEL ENVANTER'!$F$387</f>
        <v>430</v>
      </c>
      <c r="H391" s="130" t="s">
        <v>351</v>
      </c>
      <c r="I391" s="105" t="s">
        <v>94</v>
      </c>
      <c r="J391" s="15" t="s">
        <v>1</v>
      </c>
      <c r="K391" s="94" t="s">
        <v>979</v>
      </c>
      <c r="L391" s="15"/>
      <c r="M391" s="108">
        <f t="shared" si="8"/>
        <v>23542.5</v>
      </c>
      <c r="N391" s="98" t="s">
        <v>0</v>
      </c>
      <c r="O391" s="15" t="s">
        <v>57</v>
      </c>
      <c r="P391" s="66"/>
      <c r="R391" s="218">
        <v>150</v>
      </c>
      <c r="S391" s="218">
        <v>365</v>
      </c>
      <c r="T391" s="218">
        <v>1000</v>
      </c>
    </row>
    <row r="392" spans="1:20" ht="38.25" customHeight="1">
      <c r="A392" s="190">
        <v>382</v>
      </c>
      <c r="B392" s="193">
        <v>21363</v>
      </c>
      <c r="C392" s="193"/>
      <c r="D392" s="193" t="s">
        <v>85</v>
      </c>
      <c r="E392" s="195" t="s">
        <v>742</v>
      </c>
      <c r="F392" s="195"/>
      <c r="G392" s="193">
        <f>'[2]GENEL ENVANTER'!$F$388</f>
        <v>206</v>
      </c>
      <c r="H392" s="130" t="s">
        <v>1155</v>
      </c>
      <c r="I392" s="105" t="s">
        <v>94</v>
      </c>
      <c r="J392" s="15" t="s">
        <v>1</v>
      </c>
      <c r="K392" s="94" t="s">
        <v>979</v>
      </c>
      <c r="L392" s="15"/>
      <c r="M392" s="108">
        <f t="shared" si="8"/>
        <v>11278.5</v>
      </c>
      <c r="N392" s="98" t="s">
        <v>0</v>
      </c>
      <c r="O392" s="15" t="s">
        <v>1052</v>
      </c>
      <c r="P392" s="66"/>
      <c r="R392" s="218">
        <v>150</v>
      </c>
      <c r="S392" s="218">
        <v>365</v>
      </c>
      <c r="T392" s="218">
        <v>1000</v>
      </c>
    </row>
    <row r="393" spans="1:20" ht="12.75">
      <c r="A393" s="190">
        <v>383</v>
      </c>
      <c r="B393" s="193"/>
      <c r="C393" s="193">
        <v>1</v>
      </c>
      <c r="D393" s="193" t="s">
        <v>85</v>
      </c>
      <c r="E393" s="195" t="s">
        <v>742</v>
      </c>
      <c r="F393" s="195" t="s">
        <v>743</v>
      </c>
      <c r="G393" s="193">
        <f>'[2]GENEL ENVANTER'!$G$389</f>
        <v>28</v>
      </c>
      <c r="H393" s="130" t="s">
        <v>149</v>
      </c>
      <c r="I393" s="105" t="s">
        <v>94</v>
      </c>
      <c r="J393" s="15" t="s">
        <v>2</v>
      </c>
      <c r="K393" s="94" t="s">
        <v>979</v>
      </c>
      <c r="L393" s="15"/>
      <c r="M393" s="108">
        <f t="shared" si="8"/>
        <v>1533</v>
      </c>
      <c r="N393" s="98" t="s">
        <v>0</v>
      </c>
      <c r="O393" s="15" t="s">
        <v>57</v>
      </c>
      <c r="P393" s="66"/>
      <c r="R393" s="218">
        <v>150</v>
      </c>
      <c r="S393" s="218">
        <v>365</v>
      </c>
      <c r="T393" s="218">
        <v>1000</v>
      </c>
    </row>
    <row r="394" spans="1:20" ht="12.75">
      <c r="A394" s="190">
        <v>384</v>
      </c>
      <c r="B394" s="193"/>
      <c r="C394" s="193">
        <v>2</v>
      </c>
      <c r="D394" s="193" t="s">
        <v>85</v>
      </c>
      <c r="E394" s="195" t="s">
        <v>742</v>
      </c>
      <c r="F394" s="195" t="s">
        <v>744</v>
      </c>
      <c r="G394" s="193">
        <f>'[2]GENEL ENVANTER'!$G$390</f>
        <v>25</v>
      </c>
      <c r="H394" s="131"/>
      <c r="I394" s="105" t="s">
        <v>94</v>
      </c>
      <c r="J394" s="15" t="s">
        <v>2</v>
      </c>
      <c r="K394" s="94" t="s">
        <v>979</v>
      </c>
      <c r="L394" s="15"/>
      <c r="M394" s="108">
        <f t="shared" si="8"/>
        <v>1368.75</v>
      </c>
      <c r="N394" s="98" t="s">
        <v>0</v>
      </c>
      <c r="O394" s="15" t="s">
        <v>57</v>
      </c>
      <c r="P394" s="66"/>
      <c r="R394" s="218">
        <v>150</v>
      </c>
      <c r="S394" s="218">
        <v>365</v>
      </c>
      <c r="T394" s="218">
        <v>1000</v>
      </c>
    </row>
    <row r="395" spans="1:20" ht="25.5" customHeight="1">
      <c r="A395" s="190">
        <v>385</v>
      </c>
      <c r="B395" s="193">
        <v>21364</v>
      </c>
      <c r="C395" s="193"/>
      <c r="D395" s="193" t="s">
        <v>85</v>
      </c>
      <c r="E395" s="195" t="s">
        <v>745</v>
      </c>
      <c r="F395" s="195"/>
      <c r="G395" s="193">
        <f>'[2]GENEL ENVANTER'!$F$393</f>
        <v>72</v>
      </c>
      <c r="H395" s="130" t="s">
        <v>150</v>
      </c>
      <c r="I395" s="105" t="s">
        <v>94</v>
      </c>
      <c r="J395" s="15" t="s">
        <v>1</v>
      </c>
      <c r="K395" s="94" t="s">
        <v>979</v>
      </c>
      <c r="L395" s="15"/>
      <c r="M395" s="108">
        <f t="shared" si="8"/>
        <v>3942</v>
      </c>
      <c r="N395" s="98" t="s">
        <v>0</v>
      </c>
      <c r="O395" s="15" t="s">
        <v>57</v>
      </c>
      <c r="P395" s="66"/>
      <c r="R395" s="218">
        <v>150</v>
      </c>
      <c r="S395" s="218">
        <v>365</v>
      </c>
      <c r="T395" s="218">
        <v>1000</v>
      </c>
    </row>
    <row r="396" spans="1:20" ht="12.75" customHeight="1">
      <c r="A396" s="190">
        <v>386</v>
      </c>
      <c r="B396" s="193">
        <v>21365</v>
      </c>
      <c r="C396" s="193"/>
      <c r="D396" s="193" t="s">
        <v>85</v>
      </c>
      <c r="E396" s="195" t="s">
        <v>746</v>
      </c>
      <c r="F396" s="195"/>
      <c r="G396" s="193">
        <f>'[2]GENEL ENVANTER'!$F$394</f>
        <v>763</v>
      </c>
      <c r="H396" s="130" t="s">
        <v>352</v>
      </c>
      <c r="I396" s="105" t="s">
        <v>94</v>
      </c>
      <c r="J396" s="15" t="s">
        <v>1</v>
      </c>
      <c r="K396" s="94" t="s">
        <v>979</v>
      </c>
      <c r="L396" s="15"/>
      <c r="M396" s="108">
        <f t="shared" si="8"/>
        <v>41774.25</v>
      </c>
      <c r="N396" s="98" t="s">
        <v>0</v>
      </c>
      <c r="O396" s="15" t="s">
        <v>57</v>
      </c>
      <c r="P396" s="66"/>
      <c r="R396" s="218">
        <v>150</v>
      </c>
      <c r="S396" s="218">
        <v>365</v>
      </c>
      <c r="T396" s="218">
        <v>1000</v>
      </c>
    </row>
    <row r="397" spans="1:20" ht="38.25" customHeight="1">
      <c r="A397" s="190">
        <v>387</v>
      </c>
      <c r="B397" s="193">
        <v>49341</v>
      </c>
      <c r="C397" s="193"/>
      <c r="D397" s="193" t="s">
        <v>85</v>
      </c>
      <c r="E397" s="195" t="s">
        <v>747</v>
      </c>
      <c r="F397" s="195"/>
      <c r="G397" s="193">
        <f>'[2]GENEL ENVANTER'!$F$391</f>
        <v>116</v>
      </c>
      <c r="H397" s="130" t="s">
        <v>1165</v>
      </c>
      <c r="I397" s="105" t="s">
        <v>94</v>
      </c>
      <c r="J397" s="15" t="s">
        <v>1</v>
      </c>
      <c r="K397" s="94" t="s">
        <v>979</v>
      </c>
      <c r="L397" s="15"/>
      <c r="M397" s="108">
        <f t="shared" si="8"/>
        <v>6351</v>
      </c>
      <c r="N397" s="98" t="s">
        <v>0</v>
      </c>
      <c r="O397" s="15" t="s">
        <v>57</v>
      </c>
      <c r="P397" s="91"/>
      <c r="R397" s="218">
        <v>150</v>
      </c>
      <c r="S397" s="218">
        <v>365</v>
      </c>
      <c r="T397" s="218">
        <v>1000</v>
      </c>
    </row>
    <row r="398" spans="1:20" ht="12.75" customHeight="1">
      <c r="A398" s="190">
        <v>388</v>
      </c>
      <c r="B398" s="193"/>
      <c r="C398" s="193">
        <v>1</v>
      </c>
      <c r="D398" s="193" t="s">
        <v>85</v>
      </c>
      <c r="E398" s="195" t="s">
        <v>747</v>
      </c>
      <c r="F398" s="195" t="s">
        <v>693</v>
      </c>
      <c r="G398" s="193">
        <v>20</v>
      </c>
      <c r="H398" s="130" t="s">
        <v>99</v>
      </c>
      <c r="I398" s="105" t="s">
        <v>94</v>
      </c>
      <c r="J398" s="15" t="s">
        <v>1</v>
      </c>
      <c r="K398" s="94" t="s">
        <v>979</v>
      </c>
      <c r="L398" s="15"/>
      <c r="M398" s="108">
        <f t="shared" si="8"/>
        <v>1095</v>
      </c>
      <c r="N398" s="98" t="s">
        <v>0</v>
      </c>
      <c r="O398" s="15" t="s">
        <v>57</v>
      </c>
      <c r="P398" s="66"/>
      <c r="R398" s="218">
        <v>150</v>
      </c>
      <c r="S398" s="218">
        <v>365</v>
      </c>
      <c r="T398" s="218">
        <v>1000</v>
      </c>
    </row>
    <row r="399" spans="1:20" ht="38.25" customHeight="1">
      <c r="A399" s="190">
        <v>389</v>
      </c>
      <c r="B399" s="193">
        <v>21367</v>
      </c>
      <c r="C399" s="193"/>
      <c r="D399" s="193" t="s">
        <v>86</v>
      </c>
      <c r="E399" s="195" t="s">
        <v>748</v>
      </c>
      <c r="F399" s="195"/>
      <c r="G399" s="193">
        <f>'[2]GENEL ENVANTER'!$F$199</f>
        <v>102</v>
      </c>
      <c r="H399" s="130" t="s">
        <v>301</v>
      </c>
      <c r="I399" s="105" t="s">
        <v>94</v>
      </c>
      <c r="J399" s="15" t="s">
        <v>1</v>
      </c>
      <c r="K399" s="94" t="s">
        <v>979</v>
      </c>
      <c r="L399" s="15" t="s">
        <v>978</v>
      </c>
      <c r="M399" s="108">
        <f t="shared" si="8"/>
        <v>5584.5</v>
      </c>
      <c r="N399" s="98" t="s">
        <v>0</v>
      </c>
      <c r="O399" s="15" t="s">
        <v>57</v>
      </c>
      <c r="P399" s="66"/>
      <c r="R399" s="218">
        <v>150</v>
      </c>
      <c r="S399" s="218">
        <v>365</v>
      </c>
      <c r="T399" s="218">
        <v>1000</v>
      </c>
    </row>
    <row r="400" spans="1:20" ht="12.75" customHeight="1">
      <c r="A400" s="190">
        <v>390</v>
      </c>
      <c r="B400" s="193">
        <v>21368</v>
      </c>
      <c r="C400" s="193"/>
      <c r="D400" s="193" t="s">
        <v>86</v>
      </c>
      <c r="E400" s="195" t="s">
        <v>749</v>
      </c>
      <c r="F400" s="195"/>
      <c r="G400" s="193">
        <f>'[2]GENEL ENVANTER'!$F$200</f>
        <v>419</v>
      </c>
      <c r="H400" s="131" t="s">
        <v>1172</v>
      </c>
      <c r="I400" s="105" t="s">
        <v>94</v>
      </c>
      <c r="J400" s="15" t="s">
        <v>1</v>
      </c>
      <c r="K400" s="94" t="s">
        <v>979</v>
      </c>
      <c r="L400" s="15" t="s">
        <v>978</v>
      </c>
      <c r="M400" s="108">
        <f t="shared" si="8"/>
        <v>22940.25</v>
      </c>
      <c r="N400" s="98" t="s">
        <v>0</v>
      </c>
      <c r="O400" s="15" t="s">
        <v>57</v>
      </c>
      <c r="P400" s="66"/>
      <c r="R400" s="218">
        <v>150</v>
      </c>
      <c r="S400" s="218">
        <v>365</v>
      </c>
      <c r="T400" s="218">
        <v>1000</v>
      </c>
    </row>
    <row r="401" spans="1:20" ht="38.25" customHeight="1">
      <c r="A401" s="190">
        <v>391</v>
      </c>
      <c r="B401" s="193">
        <v>21369</v>
      </c>
      <c r="C401" s="193"/>
      <c r="D401" s="193" t="s">
        <v>86</v>
      </c>
      <c r="E401" s="195" t="s">
        <v>750</v>
      </c>
      <c r="F401" s="195"/>
      <c r="G401" s="193">
        <f>'[2]GENEL ENVANTER'!$F$201</f>
        <v>205</v>
      </c>
      <c r="H401" s="130" t="s">
        <v>1174</v>
      </c>
      <c r="I401" s="105" t="s">
        <v>94</v>
      </c>
      <c r="J401" s="15" t="s">
        <v>1</v>
      </c>
      <c r="K401" s="94" t="s">
        <v>979</v>
      </c>
      <c r="L401" s="15"/>
      <c r="M401" s="108">
        <f t="shared" si="8"/>
        <v>11223.75</v>
      </c>
      <c r="N401" s="98" t="s">
        <v>0</v>
      </c>
      <c r="O401" s="15" t="s">
        <v>57</v>
      </c>
      <c r="P401" s="66"/>
      <c r="R401" s="218">
        <v>150</v>
      </c>
      <c r="S401" s="218">
        <v>365</v>
      </c>
      <c r="T401" s="218">
        <v>1000</v>
      </c>
    </row>
    <row r="402" spans="1:20" ht="12.75" customHeight="1">
      <c r="A402" s="190">
        <v>392</v>
      </c>
      <c r="B402" s="193"/>
      <c r="C402" s="193">
        <v>1</v>
      </c>
      <c r="D402" s="193" t="s">
        <v>86</v>
      </c>
      <c r="E402" s="195" t="s">
        <v>750</v>
      </c>
      <c r="F402" s="195" t="s">
        <v>751</v>
      </c>
      <c r="G402" s="193">
        <f>'[2]GENEL ENVANTER'!$G$202</f>
        <v>138</v>
      </c>
      <c r="H402" s="131"/>
      <c r="I402" s="105" t="s">
        <v>94</v>
      </c>
      <c r="J402" s="15" t="s">
        <v>1</v>
      </c>
      <c r="K402" s="94" t="s">
        <v>979</v>
      </c>
      <c r="L402" s="15"/>
      <c r="M402" s="108">
        <f t="shared" si="8"/>
        <v>7555.5</v>
      </c>
      <c r="N402" s="98" t="s">
        <v>0</v>
      </c>
      <c r="O402" s="15" t="s">
        <v>57</v>
      </c>
      <c r="P402" s="66"/>
      <c r="R402" s="218">
        <v>150</v>
      </c>
      <c r="S402" s="218">
        <v>365</v>
      </c>
      <c r="T402" s="218">
        <v>1000</v>
      </c>
    </row>
    <row r="403" spans="1:20" ht="25.5" customHeight="1">
      <c r="A403" s="190">
        <v>393</v>
      </c>
      <c r="B403" s="193">
        <v>21370</v>
      </c>
      <c r="C403" s="193"/>
      <c r="D403" s="193" t="s">
        <v>86</v>
      </c>
      <c r="E403" s="195" t="s">
        <v>752</v>
      </c>
      <c r="F403" s="195"/>
      <c r="G403" s="193">
        <f>'[2]GENEL ENVANTER'!$F$203</f>
        <v>130</v>
      </c>
      <c r="H403" s="131" t="s">
        <v>302</v>
      </c>
      <c r="I403" s="105" t="s">
        <v>94</v>
      </c>
      <c r="J403" s="15" t="s">
        <v>1</v>
      </c>
      <c r="K403" s="94" t="s">
        <v>979</v>
      </c>
      <c r="L403" s="15" t="s">
        <v>978</v>
      </c>
      <c r="M403" s="108">
        <f t="shared" si="8"/>
        <v>7117.5</v>
      </c>
      <c r="N403" s="98" t="s">
        <v>0</v>
      </c>
      <c r="O403" s="15" t="s">
        <v>57</v>
      </c>
      <c r="P403" s="66"/>
      <c r="R403" s="218">
        <v>150</v>
      </c>
      <c r="S403" s="218">
        <v>365</v>
      </c>
      <c r="T403" s="218">
        <v>1000</v>
      </c>
    </row>
    <row r="404" spans="1:20" ht="12.75" customHeight="1">
      <c r="A404" s="190">
        <v>394</v>
      </c>
      <c r="B404" s="193">
        <v>21371</v>
      </c>
      <c r="C404" s="193"/>
      <c r="D404" s="193" t="s">
        <v>86</v>
      </c>
      <c r="E404" s="195" t="s">
        <v>412</v>
      </c>
      <c r="F404" s="195"/>
      <c r="G404" s="193">
        <f>'[2]GENEL ENVANTER'!$F$204</f>
        <v>844</v>
      </c>
      <c r="H404" s="131" t="s">
        <v>219</v>
      </c>
      <c r="I404" s="105" t="s">
        <v>94</v>
      </c>
      <c r="J404" s="15" t="s">
        <v>1</v>
      </c>
      <c r="K404" s="94" t="s">
        <v>979</v>
      </c>
      <c r="L404" s="15" t="s">
        <v>978</v>
      </c>
      <c r="M404" s="108">
        <f t="shared" si="8"/>
        <v>46209</v>
      </c>
      <c r="N404" s="98" t="s">
        <v>0</v>
      </c>
      <c r="O404" s="15" t="s">
        <v>57</v>
      </c>
      <c r="P404" s="66"/>
      <c r="R404" s="218">
        <v>150</v>
      </c>
      <c r="S404" s="218">
        <v>365</v>
      </c>
      <c r="T404" s="218">
        <v>1000</v>
      </c>
    </row>
    <row r="405" spans="1:20" ht="38.25" customHeight="1">
      <c r="A405" s="190">
        <v>395</v>
      </c>
      <c r="B405" s="193">
        <v>21372</v>
      </c>
      <c r="C405" s="193"/>
      <c r="D405" s="193" t="s">
        <v>86</v>
      </c>
      <c r="E405" s="195" t="s">
        <v>753</v>
      </c>
      <c r="F405" s="195"/>
      <c r="G405" s="193">
        <f>'[2]GENEL ENVANTER'!$F$205</f>
        <v>327</v>
      </c>
      <c r="H405" s="130" t="s">
        <v>1168</v>
      </c>
      <c r="I405" s="105" t="s">
        <v>94</v>
      </c>
      <c r="J405" s="15" t="s">
        <v>1</v>
      </c>
      <c r="K405" s="94" t="s">
        <v>979</v>
      </c>
      <c r="L405" s="15" t="s">
        <v>978</v>
      </c>
      <c r="M405" s="108">
        <f t="shared" si="8"/>
        <v>17903.25</v>
      </c>
      <c r="N405" s="98" t="s">
        <v>0</v>
      </c>
      <c r="O405" s="15" t="s">
        <v>57</v>
      </c>
      <c r="P405" s="66"/>
      <c r="R405" s="218">
        <v>150</v>
      </c>
      <c r="S405" s="218">
        <v>365</v>
      </c>
      <c r="T405" s="218">
        <v>1000</v>
      </c>
    </row>
    <row r="406" spans="1:20" ht="51" customHeight="1">
      <c r="A406" s="190">
        <v>396</v>
      </c>
      <c r="B406" s="193">
        <v>21373</v>
      </c>
      <c r="C406" s="193"/>
      <c r="D406" s="193" t="s">
        <v>86</v>
      </c>
      <c r="E406" s="195" t="s">
        <v>754</v>
      </c>
      <c r="F406" s="195"/>
      <c r="G406" s="193">
        <f>'[2]GENEL ENVANTER'!$F$206</f>
        <v>258</v>
      </c>
      <c r="H406" s="130" t="s">
        <v>1175</v>
      </c>
      <c r="I406" s="105" t="s">
        <v>94</v>
      </c>
      <c r="J406" s="15" t="s">
        <v>1</v>
      </c>
      <c r="K406" s="94" t="s">
        <v>979</v>
      </c>
      <c r="L406" s="15"/>
      <c r="M406" s="108">
        <f t="shared" si="8"/>
        <v>14125.5</v>
      </c>
      <c r="N406" s="98" t="s">
        <v>0</v>
      </c>
      <c r="O406" s="15" t="s">
        <v>57</v>
      </c>
      <c r="P406" s="66"/>
      <c r="R406" s="218">
        <v>150</v>
      </c>
      <c r="S406" s="218">
        <v>365</v>
      </c>
      <c r="T406" s="218">
        <v>1000</v>
      </c>
    </row>
    <row r="407" spans="1:20" ht="12.75" customHeight="1">
      <c r="A407" s="190">
        <v>397</v>
      </c>
      <c r="B407" s="193">
        <v>21374</v>
      </c>
      <c r="C407" s="193"/>
      <c r="D407" s="193" t="s">
        <v>86</v>
      </c>
      <c r="E407" s="195" t="s">
        <v>755</v>
      </c>
      <c r="F407" s="195"/>
      <c r="G407" s="193">
        <f>'[2]GENEL ENVANTER'!$F$207</f>
        <v>368</v>
      </c>
      <c r="H407" s="130" t="s">
        <v>1170</v>
      </c>
      <c r="I407" s="105" t="s">
        <v>94</v>
      </c>
      <c r="J407" s="15" t="s">
        <v>1</v>
      </c>
      <c r="K407" s="94" t="s">
        <v>979</v>
      </c>
      <c r="L407" s="15" t="s">
        <v>978</v>
      </c>
      <c r="M407" s="108">
        <f t="shared" si="8"/>
        <v>20148</v>
      </c>
      <c r="N407" s="98" t="s">
        <v>0</v>
      </c>
      <c r="O407" s="15" t="s">
        <v>57</v>
      </c>
      <c r="P407" s="66"/>
      <c r="R407" s="218">
        <v>150</v>
      </c>
      <c r="S407" s="218">
        <v>365</v>
      </c>
      <c r="T407" s="218">
        <v>1000</v>
      </c>
    </row>
    <row r="408" spans="1:20" ht="25.5" customHeight="1">
      <c r="A408" s="190">
        <v>398</v>
      </c>
      <c r="B408" s="193">
        <v>21375</v>
      </c>
      <c r="C408" s="193"/>
      <c r="D408" s="193" t="s">
        <v>86</v>
      </c>
      <c r="E408" s="195" t="s">
        <v>756</v>
      </c>
      <c r="F408" s="195"/>
      <c r="G408" s="193">
        <f>'[2]GENEL ENVANTER'!$F$208</f>
        <v>813</v>
      </c>
      <c r="H408" s="130" t="s">
        <v>1222</v>
      </c>
      <c r="I408" s="105" t="s">
        <v>94</v>
      </c>
      <c r="J408" s="15" t="s">
        <v>1</v>
      </c>
      <c r="K408" s="94" t="s">
        <v>979</v>
      </c>
      <c r="L408" s="15" t="s">
        <v>978</v>
      </c>
      <c r="M408" s="108">
        <f t="shared" si="8"/>
        <v>44511.75</v>
      </c>
      <c r="N408" s="98" t="s">
        <v>0</v>
      </c>
      <c r="O408" s="15" t="s">
        <v>57</v>
      </c>
      <c r="P408" s="66"/>
      <c r="R408" s="218">
        <v>150</v>
      </c>
      <c r="S408" s="218">
        <v>365</v>
      </c>
      <c r="T408" s="218">
        <v>1000</v>
      </c>
    </row>
    <row r="409" spans="1:20" ht="12.75" customHeight="1">
      <c r="A409" s="190">
        <v>399</v>
      </c>
      <c r="B409" s="193">
        <v>21376</v>
      </c>
      <c r="C409" s="193"/>
      <c r="D409" s="193" t="s">
        <v>86</v>
      </c>
      <c r="E409" s="195" t="s">
        <v>757</v>
      </c>
      <c r="F409" s="195"/>
      <c r="G409" s="193">
        <f>'[2]GENEL ENVANTER'!$F$209</f>
        <v>56</v>
      </c>
      <c r="H409" s="130" t="s">
        <v>1169</v>
      </c>
      <c r="I409" s="105" t="s">
        <v>94</v>
      </c>
      <c r="J409" s="15" t="s">
        <v>1</v>
      </c>
      <c r="K409" s="94" t="s">
        <v>979</v>
      </c>
      <c r="L409" s="15" t="s">
        <v>978</v>
      </c>
      <c r="M409" s="108">
        <f t="shared" si="8"/>
        <v>3066</v>
      </c>
      <c r="N409" s="98" t="s">
        <v>0</v>
      </c>
      <c r="O409" s="15" t="s">
        <v>57</v>
      </c>
      <c r="P409" s="66"/>
      <c r="R409" s="218">
        <v>150</v>
      </c>
      <c r="S409" s="218">
        <v>365</v>
      </c>
      <c r="T409" s="218">
        <v>1000</v>
      </c>
    </row>
    <row r="410" spans="1:20" ht="25.5" customHeight="1">
      <c r="A410" s="190">
        <v>400</v>
      </c>
      <c r="B410" s="193">
        <v>21377</v>
      </c>
      <c r="C410" s="193"/>
      <c r="D410" s="193" t="s">
        <v>86</v>
      </c>
      <c r="E410" s="195" t="s">
        <v>758</v>
      </c>
      <c r="F410" s="195"/>
      <c r="G410" s="193">
        <f>'[2]GENEL ENVANTER'!$F$210</f>
        <v>193</v>
      </c>
      <c r="H410" s="130" t="s">
        <v>1014</v>
      </c>
      <c r="I410" s="105" t="s">
        <v>94</v>
      </c>
      <c r="J410" s="15" t="s">
        <v>1</v>
      </c>
      <c r="K410" s="94" t="s">
        <v>979</v>
      </c>
      <c r="L410" s="15" t="s">
        <v>978</v>
      </c>
      <c r="M410" s="108">
        <f t="shared" si="8"/>
        <v>10566.75</v>
      </c>
      <c r="N410" s="98" t="s">
        <v>0</v>
      </c>
      <c r="O410" s="15" t="s">
        <v>57</v>
      </c>
      <c r="P410" s="66"/>
      <c r="R410" s="218">
        <v>150</v>
      </c>
      <c r="S410" s="218">
        <v>365</v>
      </c>
      <c r="T410" s="218">
        <v>1000</v>
      </c>
    </row>
    <row r="411" spans="1:20" ht="12.75" customHeight="1">
      <c r="A411" s="190">
        <v>401</v>
      </c>
      <c r="B411" s="193">
        <v>21378</v>
      </c>
      <c r="C411" s="193"/>
      <c r="D411" s="193" t="s">
        <v>86</v>
      </c>
      <c r="E411" s="195" t="s">
        <v>759</v>
      </c>
      <c r="F411" s="195"/>
      <c r="G411" s="193">
        <f>'[2]GENEL ENVANTER'!$F$211</f>
        <v>642</v>
      </c>
      <c r="H411" s="130">
        <v>1987</v>
      </c>
      <c r="I411" s="105" t="s">
        <v>94</v>
      </c>
      <c r="J411" s="15" t="s">
        <v>1</v>
      </c>
      <c r="K411" s="94" t="s">
        <v>979</v>
      </c>
      <c r="L411" s="15" t="s">
        <v>978</v>
      </c>
      <c r="M411" s="108">
        <f t="shared" si="8"/>
        <v>35149.5</v>
      </c>
      <c r="N411" s="98" t="s">
        <v>0</v>
      </c>
      <c r="O411" s="15" t="s">
        <v>57</v>
      </c>
      <c r="P411" s="66"/>
      <c r="R411" s="218">
        <v>150</v>
      </c>
      <c r="S411" s="218">
        <v>365</v>
      </c>
      <c r="T411" s="218">
        <v>1000</v>
      </c>
    </row>
    <row r="412" spans="1:20" ht="25.5" customHeight="1">
      <c r="A412" s="190">
        <v>402</v>
      </c>
      <c r="B412" s="193">
        <v>21379</v>
      </c>
      <c r="C412" s="193"/>
      <c r="D412" s="193" t="s">
        <v>86</v>
      </c>
      <c r="E412" s="195" t="s">
        <v>760</v>
      </c>
      <c r="F412" s="195"/>
      <c r="G412" s="193">
        <f>'[2]GENEL ENVANTER'!$F$213</f>
        <v>138</v>
      </c>
      <c r="H412" s="130" t="s">
        <v>276</v>
      </c>
      <c r="I412" s="105" t="s">
        <v>94</v>
      </c>
      <c r="J412" s="15" t="s">
        <v>1</v>
      </c>
      <c r="K412" s="94" t="s">
        <v>979</v>
      </c>
      <c r="L412" s="15" t="s">
        <v>978</v>
      </c>
      <c r="M412" s="108">
        <f t="shared" si="8"/>
        <v>7555.5</v>
      </c>
      <c r="N412" s="98" t="s">
        <v>0</v>
      </c>
      <c r="O412" s="15" t="s">
        <v>57</v>
      </c>
      <c r="P412" s="66"/>
      <c r="R412" s="218">
        <v>150</v>
      </c>
      <c r="S412" s="218">
        <v>365</v>
      </c>
      <c r="T412" s="218">
        <v>1000</v>
      </c>
    </row>
    <row r="413" spans="1:20" ht="25.5" customHeight="1">
      <c r="A413" s="190">
        <v>403</v>
      </c>
      <c r="B413" s="193">
        <v>21380</v>
      </c>
      <c r="C413" s="193"/>
      <c r="D413" s="193" t="s">
        <v>86</v>
      </c>
      <c r="E413" s="195" t="s">
        <v>761</v>
      </c>
      <c r="F413" s="195"/>
      <c r="G413" s="193">
        <f>'[2]GENEL ENVANTER'!$F$214</f>
        <v>284</v>
      </c>
      <c r="H413" s="130" t="s">
        <v>110</v>
      </c>
      <c r="I413" s="105" t="s">
        <v>94</v>
      </c>
      <c r="J413" s="15" t="s">
        <v>1</v>
      </c>
      <c r="K413" s="94" t="s">
        <v>979</v>
      </c>
      <c r="L413" s="15" t="s">
        <v>978</v>
      </c>
      <c r="M413" s="108">
        <f t="shared" si="8"/>
        <v>15549</v>
      </c>
      <c r="N413" s="98" t="s">
        <v>0</v>
      </c>
      <c r="O413" s="15" t="s">
        <v>57</v>
      </c>
      <c r="P413" s="66"/>
      <c r="R413" s="218">
        <v>150</v>
      </c>
      <c r="S413" s="218">
        <v>365</v>
      </c>
      <c r="T413" s="218">
        <v>1000</v>
      </c>
    </row>
    <row r="414" spans="1:20" ht="12.75" customHeight="1">
      <c r="A414" s="190">
        <v>404</v>
      </c>
      <c r="B414" s="193"/>
      <c r="C414" s="193">
        <v>1</v>
      </c>
      <c r="D414" s="193" t="s">
        <v>86</v>
      </c>
      <c r="E414" s="195" t="s">
        <v>761</v>
      </c>
      <c r="F414" s="195" t="s">
        <v>762</v>
      </c>
      <c r="G414" s="193">
        <f>'[2]GENEL ENVANTER'!$G$215</f>
        <v>57</v>
      </c>
      <c r="H414" s="131">
        <v>2014</v>
      </c>
      <c r="I414" s="105" t="s">
        <v>94</v>
      </c>
      <c r="J414" s="15" t="s">
        <v>1</v>
      </c>
      <c r="K414" s="94" t="s">
        <v>979</v>
      </c>
      <c r="L414" s="15"/>
      <c r="M414" s="108">
        <f t="shared" si="8"/>
        <v>3120.75</v>
      </c>
      <c r="N414" s="98" t="s">
        <v>0</v>
      </c>
      <c r="O414" s="15" t="s">
        <v>57</v>
      </c>
      <c r="P414" s="66"/>
      <c r="R414" s="218">
        <v>150</v>
      </c>
      <c r="S414" s="218">
        <v>365</v>
      </c>
      <c r="T414" s="218">
        <v>1000</v>
      </c>
    </row>
    <row r="415" spans="1:20" ht="38.25" customHeight="1">
      <c r="A415" s="190">
        <v>405</v>
      </c>
      <c r="B415" s="193">
        <v>21381</v>
      </c>
      <c r="C415" s="193"/>
      <c r="D415" s="193" t="s">
        <v>86</v>
      </c>
      <c r="E415" s="195" t="s">
        <v>763</v>
      </c>
      <c r="F415" s="195"/>
      <c r="G415" s="193">
        <f>'[2]GENEL ENVANTER'!$F$216</f>
        <v>313</v>
      </c>
      <c r="H415" s="130" t="s">
        <v>228</v>
      </c>
      <c r="I415" s="105" t="s">
        <v>94</v>
      </c>
      <c r="J415" s="15" t="s">
        <v>1</v>
      </c>
      <c r="K415" s="94" t="s">
        <v>979</v>
      </c>
      <c r="L415" s="15" t="s">
        <v>978</v>
      </c>
      <c r="M415" s="108">
        <f t="shared" si="8"/>
        <v>17136.75</v>
      </c>
      <c r="N415" s="98" t="s">
        <v>0</v>
      </c>
      <c r="O415" s="15" t="s">
        <v>57</v>
      </c>
      <c r="P415" s="66"/>
      <c r="R415" s="218">
        <v>150</v>
      </c>
      <c r="S415" s="218">
        <v>365</v>
      </c>
      <c r="T415" s="218">
        <v>1000</v>
      </c>
    </row>
    <row r="416" spans="1:20" ht="25.5" customHeight="1">
      <c r="A416" s="190">
        <v>406</v>
      </c>
      <c r="B416" s="193">
        <v>21382</v>
      </c>
      <c r="C416" s="193"/>
      <c r="D416" s="193" t="s">
        <v>86</v>
      </c>
      <c r="E416" s="195" t="s">
        <v>764</v>
      </c>
      <c r="F416" s="195"/>
      <c r="G416" s="193">
        <f>'[2]GENEL ENVANTER'!$F$217</f>
        <v>515</v>
      </c>
      <c r="H416" s="130" t="s">
        <v>360</v>
      </c>
      <c r="I416" s="105" t="s">
        <v>94</v>
      </c>
      <c r="J416" s="15" t="s">
        <v>1</v>
      </c>
      <c r="K416" s="94" t="s">
        <v>979</v>
      </c>
      <c r="L416" s="15" t="s">
        <v>978</v>
      </c>
      <c r="M416" s="108">
        <f t="shared" si="8"/>
        <v>28196.25</v>
      </c>
      <c r="N416" s="98" t="s">
        <v>0</v>
      </c>
      <c r="O416" s="15" t="s">
        <v>57</v>
      </c>
      <c r="P416" s="66"/>
      <c r="R416" s="218">
        <v>150</v>
      </c>
      <c r="S416" s="218">
        <v>365</v>
      </c>
      <c r="T416" s="218">
        <v>1000</v>
      </c>
    </row>
    <row r="417" spans="1:20" ht="12.75" customHeight="1">
      <c r="A417" s="190">
        <v>407</v>
      </c>
      <c r="B417" s="193">
        <v>21383</v>
      </c>
      <c r="C417" s="193"/>
      <c r="D417" s="193" t="s">
        <v>86</v>
      </c>
      <c r="E417" s="195" t="s">
        <v>564</v>
      </c>
      <c r="F417" s="195"/>
      <c r="G417" s="193">
        <f>'[2]GENEL ENVANTER'!$F$218</f>
        <v>148</v>
      </c>
      <c r="H417" s="131" t="s">
        <v>193</v>
      </c>
      <c r="I417" s="105" t="s">
        <v>94</v>
      </c>
      <c r="J417" s="15" t="s">
        <v>1</v>
      </c>
      <c r="K417" s="94" t="s">
        <v>979</v>
      </c>
      <c r="L417" s="15" t="s">
        <v>978</v>
      </c>
      <c r="M417" s="108">
        <f t="shared" si="8"/>
        <v>8103</v>
      </c>
      <c r="N417" s="98" t="s">
        <v>0</v>
      </c>
      <c r="O417" s="15" t="s">
        <v>57</v>
      </c>
      <c r="P417" s="66"/>
      <c r="R417" s="218">
        <v>150</v>
      </c>
      <c r="S417" s="218">
        <v>365</v>
      </c>
      <c r="T417" s="218">
        <v>1000</v>
      </c>
    </row>
    <row r="418" spans="1:20" ht="25.5" customHeight="1">
      <c r="A418" s="190">
        <v>408</v>
      </c>
      <c r="B418" s="193">
        <v>21384</v>
      </c>
      <c r="C418" s="193"/>
      <c r="D418" s="193" t="s">
        <v>86</v>
      </c>
      <c r="E418" s="195" t="s">
        <v>765</v>
      </c>
      <c r="F418" s="195"/>
      <c r="G418" s="193">
        <f>'[2]GENEL ENVANTER'!$F$219</f>
        <v>119</v>
      </c>
      <c r="H418" s="130" t="s">
        <v>1015</v>
      </c>
      <c r="I418" s="105" t="s">
        <v>94</v>
      </c>
      <c r="J418" s="15" t="s">
        <v>1</v>
      </c>
      <c r="K418" s="94" t="s">
        <v>979</v>
      </c>
      <c r="L418" s="15" t="s">
        <v>978</v>
      </c>
      <c r="M418" s="108">
        <f t="shared" si="8"/>
        <v>6515.25</v>
      </c>
      <c r="N418" s="98" t="s">
        <v>0</v>
      </c>
      <c r="O418" s="15" t="s">
        <v>57</v>
      </c>
      <c r="P418" s="66"/>
      <c r="R418" s="218">
        <v>150</v>
      </c>
      <c r="S418" s="218">
        <v>365</v>
      </c>
      <c r="T418" s="218">
        <v>1000</v>
      </c>
    </row>
    <row r="419" spans="1:20" ht="25.5" customHeight="1">
      <c r="A419" s="190">
        <v>409</v>
      </c>
      <c r="B419" s="193">
        <v>21385</v>
      </c>
      <c r="C419" s="193"/>
      <c r="D419" s="193" t="s">
        <v>86</v>
      </c>
      <c r="E419" s="195" t="s">
        <v>766</v>
      </c>
      <c r="F419" s="195"/>
      <c r="G419" s="193">
        <f>'[2]GENEL ENVANTER'!$F$220</f>
        <v>107</v>
      </c>
      <c r="H419" s="130" t="s">
        <v>1171</v>
      </c>
      <c r="I419" s="105" t="s">
        <v>94</v>
      </c>
      <c r="J419" s="15" t="s">
        <v>1</v>
      </c>
      <c r="K419" s="94" t="s">
        <v>979</v>
      </c>
      <c r="L419" s="15"/>
      <c r="M419" s="108">
        <f t="shared" si="8"/>
        <v>5858.25</v>
      </c>
      <c r="N419" s="98" t="s">
        <v>0</v>
      </c>
      <c r="O419" s="15" t="s">
        <v>57</v>
      </c>
      <c r="P419" s="66"/>
      <c r="R419" s="218">
        <v>150</v>
      </c>
      <c r="S419" s="218">
        <v>365</v>
      </c>
      <c r="T419" s="218">
        <v>1000</v>
      </c>
    </row>
    <row r="420" spans="1:20" ht="38.25" customHeight="1">
      <c r="A420" s="190">
        <v>410</v>
      </c>
      <c r="B420" s="193">
        <v>21386</v>
      </c>
      <c r="C420" s="193"/>
      <c r="D420" s="193" t="s">
        <v>86</v>
      </c>
      <c r="E420" s="195" t="s">
        <v>767</v>
      </c>
      <c r="F420" s="195"/>
      <c r="G420" s="193">
        <f>'[2]GENEL ENVANTER'!$F$221</f>
        <v>77</v>
      </c>
      <c r="H420" s="130" t="s">
        <v>194</v>
      </c>
      <c r="I420" s="105" t="s">
        <v>94</v>
      </c>
      <c r="J420" s="15" t="s">
        <v>1</v>
      </c>
      <c r="K420" s="94" t="s">
        <v>979</v>
      </c>
      <c r="L420" s="15" t="s">
        <v>978</v>
      </c>
      <c r="M420" s="108">
        <f t="shared" si="8"/>
        <v>4215.75</v>
      </c>
      <c r="N420" s="98" t="s">
        <v>0</v>
      </c>
      <c r="O420" s="15" t="s">
        <v>57</v>
      </c>
      <c r="P420" s="66"/>
      <c r="R420" s="218">
        <v>150</v>
      </c>
      <c r="S420" s="218">
        <v>365</v>
      </c>
      <c r="T420" s="218">
        <v>1000</v>
      </c>
    </row>
    <row r="421" spans="1:20" ht="12.75" customHeight="1">
      <c r="A421" s="190">
        <v>411</v>
      </c>
      <c r="B421" s="193">
        <v>21387</v>
      </c>
      <c r="C421" s="193"/>
      <c r="D421" s="193" t="s">
        <v>86</v>
      </c>
      <c r="E421" s="195" t="s">
        <v>768</v>
      </c>
      <c r="F421" s="195"/>
      <c r="G421" s="193">
        <f>'[2]GENEL ENVANTER'!$F$222</f>
        <v>503</v>
      </c>
      <c r="H421" s="130" t="s">
        <v>220</v>
      </c>
      <c r="I421" s="105" t="s">
        <v>94</v>
      </c>
      <c r="J421" s="15" t="s">
        <v>1</v>
      </c>
      <c r="K421" s="94" t="s">
        <v>979</v>
      </c>
      <c r="L421" s="15" t="s">
        <v>978</v>
      </c>
      <c r="M421" s="108">
        <f t="shared" si="8"/>
        <v>27539.25</v>
      </c>
      <c r="N421" s="98" t="s">
        <v>0</v>
      </c>
      <c r="O421" s="15" t="s">
        <v>57</v>
      </c>
      <c r="P421" s="66"/>
      <c r="R421" s="218">
        <v>150</v>
      </c>
      <c r="S421" s="218">
        <v>365</v>
      </c>
      <c r="T421" s="218">
        <v>1000</v>
      </c>
    </row>
    <row r="422" spans="1:20" ht="12.75" customHeight="1">
      <c r="A422" s="190">
        <v>412</v>
      </c>
      <c r="B422" s="193">
        <v>21388</v>
      </c>
      <c r="C422" s="193"/>
      <c r="D422" s="193" t="s">
        <v>86</v>
      </c>
      <c r="E422" s="195" t="s">
        <v>769</v>
      </c>
      <c r="F422" s="195"/>
      <c r="G422" s="193">
        <f>'[2]GENEL ENVANTER'!$F$223</f>
        <v>36</v>
      </c>
      <c r="H422" s="131" t="s">
        <v>211</v>
      </c>
      <c r="I422" s="105" t="s">
        <v>94</v>
      </c>
      <c r="J422" s="15" t="s">
        <v>1</v>
      </c>
      <c r="K422" s="94" t="s">
        <v>979</v>
      </c>
      <c r="L422" s="15" t="s">
        <v>978</v>
      </c>
      <c r="M422" s="108">
        <f t="shared" si="8"/>
        <v>1971</v>
      </c>
      <c r="N422" s="98" t="s">
        <v>0</v>
      </c>
      <c r="O422" s="15" t="s">
        <v>57</v>
      </c>
      <c r="P422" s="66"/>
      <c r="R422" s="218">
        <v>150</v>
      </c>
      <c r="S422" s="218">
        <v>365</v>
      </c>
      <c r="T422" s="218">
        <v>1000</v>
      </c>
    </row>
    <row r="423" spans="1:20" ht="12.75" customHeight="1">
      <c r="A423" s="190">
        <v>413</v>
      </c>
      <c r="B423" s="193">
        <v>21389</v>
      </c>
      <c r="C423" s="193"/>
      <c r="D423" s="193" t="s">
        <v>86</v>
      </c>
      <c r="E423" s="195" t="s">
        <v>770</v>
      </c>
      <c r="F423" s="195"/>
      <c r="G423" s="193">
        <f>'[2]GENEL ENVANTER'!$F$224</f>
        <v>50</v>
      </c>
      <c r="H423" s="131" t="s">
        <v>151</v>
      </c>
      <c r="I423" s="105" t="s">
        <v>94</v>
      </c>
      <c r="J423" s="15" t="s">
        <v>1</v>
      </c>
      <c r="K423" s="94" t="s">
        <v>979</v>
      </c>
      <c r="L423" s="15"/>
      <c r="M423" s="108">
        <f t="shared" si="8"/>
        <v>2737.5</v>
      </c>
      <c r="N423" s="98" t="s">
        <v>0</v>
      </c>
      <c r="O423" s="15" t="s">
        <v>57</v>
      </c>
      <c r="P423" s="66"/>
      <c r="R423" s="218">
        <v>150</v>
      </c>
      <c r="S423" s="218">
        <v>365</v>
      </c>
      <c r="T423" s="218">
        <v>1000</v>
      </c>
    </row>
    <row r="424" spans="1:20" ht="12.75" customHeight="1">
      <c r="A424" s="190">
        <v>414</v>
      </c>
      <c r="B424" s="193">
        <v>21390</v>
      </c>
      <c r="C424" s="193"/>
      <c r="D424" s="193" t="s">
        <v>86</v>
      </c>
      <c r="E424" s="195" t="s">
        <v>771</v>
      </c>
      <c r="F424" s="195"/>
      <c r="G424" s="193">
        <f>'[2]GENEL ENVANTER'!$F$226</f>
        <v>53</v>
      </c>
      <c r="H424" s="130" t="s">
        <v>1016</v>
      </c>
      <c r="I424" s="105" t="s">
        <v>94</v>
      </c>
      <c r="J424" s="15" t="s">
        <v>1</v>
      </c>
      <c r="K424" s="94" t="s">
        <v>979</v>
      </c>
      <c r="L424" s="15" t="s">
        <v>978</v>
      </c>
      <c r="M424" s="108">
        <f t="shared" si="8"/>
        <v>2901.75</v>
      </c>
      <c r="N424" s="98" t="s">
        <v>0</v>
      </c>
      <c r="O424" s="15" t="s">
        <v>57</v>
      </c>
      <c r="P424" s="66"/>
      <c r="R424" s="218">
        <v>150</v>
      </c>
      <c r="S424" s="218">
        <v>365</v>
      </c>
      <c r="T424" s="218">
        <v>1000</v>
      </c>
    </row>
    <row r="425" spans="1:20" ht="25.5" customHeight="1">
      <c r="A425" s="190">
        <v>415</v>
      </c>
      <c r="B425" s="193">
        <v>21391</v>
      </c>
      <c r="C425" s="193"/>
      <c r="D425" s="193" t="s">
        <v>86</v>
      </c>
      <c r="E425" s="195" t="s">
        <v>772</v>
      </c>
      <c r="F425" s="195"/>
      <c r="G425" s="193">
        <f>'[2]GENEL ENVANTER'!$F$225</f>
        <v>248</v>
      </c>
      <c r="H425" s="130" t="s">
        <v>1173</v>
      </c>
      <c r="I425" s="105" t="s">
        <v>94</v>
      </c>
      <c r="J425" s="15" t="s">
        <v>1</v>
      </c>
      <c r="K425" s="94" t="s">
        <v>979</v>
      </c>
      <c r="L425" s="15" t="s">
        <v>978</v>
      </c>
      <c r="M425" s="108">
        <f t="shared" si="8"/>
        <v>13578</v>
      </c>
      <c r="N425" s="98" t="s">
        <v>0</v>
      </c>
      <c r="O425" s="15" t="s">
        <v>57</v>
      </c>
      <c r="P425" s="66"/>
      <c r="R425" s="218">
        <v>150</v>
      </c>
      <c r="S425" s="218">
        <v>365</v>
      </c>
      <c r="T425" s="218">
        <v>1000</v>
      </c>
    </row>
    <row r="426" spans="1:20" ht="38.25" customHeight="1">
      <c r="A426" s="190">
        <v>416</v>
      </c>
      <c r="B426" s="193">
        <v>21393</v>
      </c>
      <c r="C426" s="193"/>
      <c r="D426" s="193" t="s">
        <v>87</v>
      </c>
      <c r="E426" s="195" t="s">
        <v>773</v>
      </c>
      <c r="F426" s="195"/>
      <c r="G426" s="193">
        <f>'[2]GENEL ENVANTER'!$F$182</f>
        <v>158</v>
      </c>
      <c r="H426" s="130" t="s">
        <v>303</v>
      </c>
      <c r="I426" s="105" t="s">
        <v>94</v>
      </c>
      <c r="J426" s="15" t="s">
        <v>1</v>
      </c>
      <c r="K426" s="94" t="s">
        <v>979</v>
      </c>
      <c r="L426" s="15"/>
      <c r="M426" s="108">
        <f t="shared" si="8"/>
        <v>8650.5</v>
      </c>
      <c r="N426" s="98" t="s">
        <v>0</v>
      </c>
      <c r="O426" s="15" t="s">
        <v>57</v>
      </c>
      <c r="P426" s="66"/>
      <c r="R426" s="218">
        <v>150</v>
      </c>
      <c r="S426" s="218">
        <v>365</v>
      </c>
      <c r="T426" s="218">
        <v>1000</v>
      </c>
    </row>
    <row r="427" spans="1:20" ht="38.25" customHeight="1">
      <c r="A427" s="190">
        <v>417</v>
      </c>
      <c r="B427" s="193">
        <v>21394</v>
      </c>
      <c r="C427" s="193"/>
      <c r="D427" s="193" t="s">
        <v>87</v>
      </c>
      <c r="E427" s="195" t="s">
        <v>774</v>
      </c>
      <c r="F427" s="195"/>
      <c r="G427" s="193">
        <f>'[2]GENEL ENVANTER'!$F$183</f>
        <v>170</v>
      </c>
      <c r="H427" s="130" t="s">
        <v>291</v>
      </c>
      <c r="I427" s="105" t="s">
        <v>94</v>
      </c>
      <c r="J427" s="15" t="s">
        <v>1</v>
      </c>
      <c r="K427" s="94" t="s">
        <v>979</v>
      </c>
      <c r="L427" s="15" t="s">
        <v>978</v>
      </c>
      <c r="M427" s="108">
        <f t="shared" si="8"/>
        <v>9307.5</v>
      </c>
      <c r="N427" s="98" t="s">
        <v>0</v>
      </c>
      <c r="O427" s="15" t="s">
        <v>57</v>
      </c>
      <c r="P427" s="66"/>
      <c r="R427" s="218">
        <v>150</v>
      </c>
      <c r="S427" s="218">
        <v>365</v>
      </c>
      <c r="T427" s="218">
        <v>1000</v>
      </c>
    </row>
    <row r="428" spans="1:20" ht="25.5" customHeight="1">
      <c r="A428" s="190">
        <v>418</v>
      </c>
      <c r="B428" s="193">
        <v>21395</v>
      </c>
      <c r="C428" s="193"/>
      <c r="D428" s="193" t="s">
        <v>87</v>
      </c>
      <c r="E428" s="195" t="s">
        <v>775</v>
      </c>
      <c r="F428" s="195"/>
      <c r="G428" s="193">
        <f>'[2]GENEL ENVANTER'!$F$184</f>
        <v>19</v>
      </c>
      <c r="H428" s="130" t="s">
        <v>362</v>
      </c>
      <c r="I428" s="105" t="s">
        <v>94</v>
      </c>
      <c r="J428" s="15" t="s">
        <v>1</v>
      </c>
      <c r="K428" s="94" t="s">
        <v>979</v>
      </c>
      <c r="L428" s="15"/>
      <c r="M428" s="108">
        <f t="shared" si="8"/>
        <v>1040.25</v>
      </c>
      <c r="N428" s="98" t="s">
        <v>0</v>
      </c>
      <c r="O428" s="15" t="s">
        <v>57</v>
      </c>
      <c r="P428" s="66"/>
      <c r="R428" s="218">
        <v>150</v>
      </c>
      <c r="S428" s="218">
        <v>365</v>
      </c>
      <c r="T428" s="218">
        <v>1000</v>
      </c>
    </row>
    <row r="429" spans="1:20" ht="25.5" customHeight="1">
      <c r="A429" s="190">
        <v>419</v>
      </c>
      <c r="B429" s="193"/>
      <c r="C429" s="193">
        <v>1</v>
      </c>
      <c r="D429" s="193" t="s">
        <v>87</v>
      </c>
      <c r="E429" s="195" t="s">
        <v>775</v>
      </c>
      <c r="F429" s="195" t="s">
        <v>776</v>
      </c>
      <c r="G429" s="193">
        <f>'[2]GENEL ENVANTER'!$G$185</f>
        <v>250</v>
      </c>
      <c r="H429" s="130" t="s">
        <v>152</v>
      </c>
      <c r="I429" s="105" t="s">
        <v>94</v>
      </c>
      <c r="J429" s="15" t="s">
        <v>1</v>
      </c>
      <c r="K429" s="94" t="s">
        <v>979</v>
      </c>
      <c r="L429" s="15"/>
      <c r="M429" s="108">
        <f aca="true" t="shared" si="9" ref="M429:M492">G429*S430*R430/T430</f>
        <v>13687.5</v>
      </c>
      <c r="N429" s="98" t="s">
        <v>0</v>
      </c>
      <c r="O429" s="15" t="s">
        <v>57</v>
      </c>
      <c r="P429" s="66"/>
      <c r="R429" s="218">
        <v>150</v>
      </c>
      <c r="S429" s="218">
        <v>365</v>
      </c>
      <c r="T429" s="218">
        <v>1000</v>
      </c>
    </row>
    <row r="430" spans="1:20" ht="25.5" customHeight="1">
      <c r="A430" s="190">
        <v>420</v>
      </c>
      <c r="B430" s="193">
        <v>21396</v>
      </c>
      <c r="C430" s="193"/>
      <c r="D430" s="193" t="s">
        <v>87</v>
      </c>
      <c r="E430" s="195" t="s">
        <v>777</v>
      </c>
      <c r="F430" s="195"/>
      <c r="G430" s="193">
        <f>'[2]GENEL ENVANTER'!$F$186</f>
        <v>227</v>
      </c>
      <c r="H430" s="130" t="s">
        <v>361</v>
      </c>
      <c r="I430" s="105" t="s">
        <v>94</v>
      </c>
      <c r="J430" s="15" t="s">
        <v>1</v>
      </c>
      <c r="K430" s="94" t="s">
        <v>979</v>
      </c>
      <c r="L430" s="15"/>
      <c r="M430" s="108">
        <f t="shared" si="9"/>
        <v>12428.25</v>
      </c>
      <c r="N430" s="98" t="s">
        <v>0</v>
      </c>
      <c r="O430" s="15" t="s">
        <v>57</v>
      </c>
      <c r="P430" s="66"/>
      <c r="R430" s="218">
        <v>150</v>
      </c>
      <c r="S430" s="218">
        <v>365</v>
      </c>
      <c r="T430" s="218">
        <v>1000</v>
      </c>
    </row>
    <row r="431" spans="1:20" ht="12.75">
      <c r="A431" s="190">
        <v>421</v>
      </c>
      <c r="B431" s="193"/>
      <c r="C431" s="193">
        <v>1</v>
      </c>
      <c r="D431" s="193" t="s">
        <v>87</v>
      </c>
      <c r="E431" s="195" t="s">
        <v>777</v>
      </c>
      <c r="F431" s="195" t="s">
        <v>778</v>
      </c>
      <c r="G431" s="193">
        <f>'[2]GENEL ENVANTER'!$G$187</f>
        <v>10</v>
      </c>
      <c r="H431" s="130" t="s">
        <v>139</v>
      </c>
      <c r="I431" s="105" t="s">
        <v>94</v>
      </c>
      <c r="J431" s="15" t="s">
        <v>2</v>
      </c>
      <c r="K431" s="94" t="s">
        <v>979</v>
      </c>
      <c r="L431" s="15"/>
      <c r="M431" s="108">
        <f t="shared" si="9"/>
        <v>547.5</v>
      </c>
      <c r="N431" s="98" t="s">
        <v>0</v>
      </c>
      <c r="O431" s="15" t="s">
        <v>57</v>
      </c>
      <c r="P431" s="66"/>
      <c r="R431" s="218">
        <v>150</v>
      </c>
      <c r="S431" s="218">
        <v>365</v>
      </c>
      <c r="T431" s="218">
        <v>1000</v>
      </c>
    </row>
    <row r="432" spans="1:20" ht="25.5" customHeight="1">
      <c r="A432" s="190">
        <v>422</v>
      </c>
      <c r="B432" s="193">
        <v>21397</v>
      </c>
      <c r="C432" s="193"/>
      <c r="D432" s="193" t="s">
        <v>87</v>
      </c>
      <c r="E432" s="195" t="s">
        <v>779</v>
      </c>
      <c r="F432" s="195"/>
      <c r="G432" s="193">
        <f>'[2]GENEL ENVANTER'!$F$188</f>
        <v>797</v>
      </c>
      <c r="H432" s="130" t="s">
        <v>1018</v>
      </c>
      <c r="I432" s="105" t="s">
        <v>94</v>
      </c>
      <c r="J432" s="15" t="s">
        <v>1</v>
      </c>
      <c r="K432" s="94" t="s">
        <v>979</v>
      </c>
      <c r="L432" s="15"/>
      <c r="M432" s="108">
        <f t="shared" si="9"/>
        <v>43635.75</v>
      </c>
      <c r="N432" s="98" t="s">
        <v>0</v>
      </c>
      <c r="O432" s="15" t="s">
        <v>57</v>
      </c>
      <c r="P432" s="66"/>
      <c r="R432" s="218">
        <v>150</v>
      </c>
      <c r="S432" s="218">
        <v>365</v>
      </c>
      <c r="T432" s="218">
        <v>1000</v>
      </c>
    </row>
    <row r="433" spans="1:20" ht="38.25" customHeight="1">
      <c r="A433" s="190">
        <v>423</v>
      </c>
      <c r="B433" s="193">
        <v>21398</v>
      </c>
      <c r="C433" s="193"/>
      <c r="D433" s="193" t="s">
        <v>87</v>
      </c>
      <c r="E433" s="195" t="s">
        <v>454</v>
      </c>
      <c r="F433" s="195"/>
      <c r="G433" s="193">
        <f>'[2]GENEL ENVANTER'!$F$191</f>
        <v>52</v>
      </c>
      <c r="H433" s="130" t="s">
        <v>304</v>
      </c>
      <c r="I433" s="105" t="s">
        <v>94</v>
      </c>
      <c r="J433" s="15" t="s">
        <v>1</v>
      </c>
      <c r="K433" s="94" t="s">
        <v>979</v>
      </c>
      <c r="L433" s="15" t="s">
        <v>978</v>
      </c>
      <c r="M433" s="108">
        <f t="shared" si="9"/>
        <v>2847</v>
      </c>
      <c r="N433" s="98" t="s">
        <v>0</v>
      </c>
      <c r="O433" s="15" t="s">
        <v>57</v>
      </c>
      <c r="P433" s="66"/>
      <c r="R433" s="218">
        <v>150</v>
      </c>
      <c r="S433" s="218">
        <v>365</v>
      </c>
      <c r="T433" s="218">
        <v>1000</v>
      </c>
    </row>
    <row r="434" spans="1:20" ht="38.25" customHeight="1">
      <c r="A434" s="190">
        <v>424</v>
      </c>
      <c r="B434" s="193">
        <v>21400</v>
      </c>
      <c r="C434" s="193"/>
      <c r="D434" s="193" t="s">
        <v>87</v>
      </c>
      <c r="E434" s="195" t="s">
        <v>459</v>
      </c>
      <c r="F434" s="195"/>
      <c r="G434" s="193">
        <f>'[2]GENEL ENVANTER'!$F$192</f>
        <v>301</v>
      </c>
      <c r="H434" s="130" t="s">
        <v>1017</v>
      </c>
      <c r="I434" s="105" t="s">
        <v>94</v>
      </c>
      <c r="J434" s="15" t="s">
        <v>1</v>
      </c>
      <c r="K434" s="94" t="s">
        <v>979</v>
      </c>
      <c r="L434" s="15" t="s">
        <v>978</v>
      </c>
      <c r="M434" s="108">
        <f t="shared" si="9"/>
        <v>16479.75</v>
      </c>
      <c r="N434" s="98" t="s">
        <v>0</v>
      </c>
      <c r="O434" s="15" t="s">
        <v>57</v>
      </c>
      <c r="P434" s="66"/>
      <c r="R434" s="218">
        <v>150</v>
      </c>
      <c r="S434" s="218">
        <v>365</v>
      </c>
      <c r="T434" s="218">
        <v>1000</v>
      </c>
    </row>
    <row r="435" spans="1:20" ht="12.75" customHeight="1">
      <c r="A435" s="190">
        <v>425</v>
      </c>
      <c r="B435" s="193">
        <v>21402</v>
      </c>
      <c r="C435" s="193"/>
      <c r="D435" s="193" t="s">
        <v>88</v>
      </c>
      <c r="E435" s="195" t="s">
        <v>780</v>
      </c>
      <c r="F435" s="195"/>
      <c r="G435" s="193">
        <f>'[2]GENEL ENVANTER'!$F$643</f>
        <v>235</v>
      </c>
      <c r="H435" s="130" t="s">
        <v>1021</v>
      </c>
      <c r="I435" s="105" t="s">
        <v>94</v>
      </c>
      <c r="J435" s="15" t="s">
        <v>1</v>
      </c>
      <c r="K435" s="94" t="s">
        <v>979</v>
      </c>
      <c r="L435" s="15" t="s">
        <v>978</v>
      </c>
      <c r="M435" s="108">
        <f t="shared" si="9"/>
        <v>12866.25</v>
      </c>
      <c r="N435" s="98" t="s">
        <v>0</v>
      </c>
      <c r="O435" s="15" t="s">
        <v>57</v>
      </c>
      <c r="P435" s="66"/>
      <c r="R435" s="218">
        <v>150</v>
      </c>
      <c r="S435" s="218">
        <v>365</v>
      </c>
      <c r="T435" s="218">
        <v>1000</v>
      </c>
    </row>
    <row r="436" spans="1:20" ht="25.5" customHeight="1">
      <c r="A436" s="190">
        <v>426</v>
      </c>
      <c r="B436" s="193">
        <v>21403</v>
      </c>
      <c r="C436" s="193"/>
      <c r="D436" s="193" t="s">
        <v>88</v>
      </c>
      <c r="E436" s="195" t="s">
        <v>781</v>
      </c>
      <c r="F436" s="195"/>
      <c r="G436" s="193">
        <f>'[2]GENEL ENVANTER'!$F$644</f>
        <v>333</v>
      </c>
      <c r="H436" s="130" t="s">
        <v>153</v>
      </c>
      <c r="I436" s="105" t="s">
        <v>94</v>
      </c>
      <c r="J436" s="15" t="s">
        <v>1</v>
      </c>
      <c r="K436" s="94" t="s">
        <v>979</v>
      </c>
      <c r="L436" s="15" t="s">
        <v>978</v>
      </c>
      <c r="M436" s="108">
        <f t="shared" si="9"/>
        <v>18231.75</v>
      </c>
      <c r="N436" s="98" t="s">
        <v>0</v>
      </c>
      <c r="O436" s="15" t="s">
        <v>57</v>
      </c>
      <c r="P436" s="66"/>
      <c r="R436" s="218">
        <v>150</v>
      </c>
      <c r="S436" s="218">
        <v>365</v>
      </c>
      <c r="T436" s="218">
        <v>1000</v>
      </c>
    </row>
    <row r="437" spans="1:20" ht="12.75" customHeight="1">
      <c r="A437" s="190">
        <v>427</v>
      </c>
      <c r="B437" s="193">
        <v>21405</v>
      </c>
      <c r="C437" s="193"/>
      <c r="D437" s="193" t="s">
        <v>88</v>
      </c>
      <c r="E437" s="195" t="s">
        <v>486</v>
      </c>
      <c r="F437" s="195"/>
      <c r="G437" s="193">
        <f>'[2]GENEL ENVANTER'!$F$645</f>
        <v>18</v>
      </c>
      <c r="H437" s="130" t="s">
        <v>1034</v>
      </c>
      <c r="I437" s="105" t="s">
        <v>94</v>
      </c>
      <c r="J437" s="15" t="s">
        <v>1</v>
      </c>
      <c r="K437" s="94" t="s">
        <v>979</v>
      </c>
      <c r="L437" s="15" t="s">
        <v>978</v>
      </c>
      <c r="M437" s="108">
        <f t="shared" si="9"/>
        <v>985.5</v>
      </c>
      <c r="N437" s="98" t="s">
        <v>0</v>
      </c>
      <c r="O437" s="15" t="s">
        <v>57</v>
      </c>
      <c r="P437" s="66"/>
      <c r="R437" s="218">
        <v>150</v>
      </c>
      <c r="S437" s="218">
        <v>365</v>
      </c>
      <c r="T437" s="218">
        <v>1000</v>
      </c>
    </row>
    <row r="438" spans="1:20" ht="12.75">
      <c r="A438" s="190">
        <v>428</v>
      </c>
      <c r="B438" s="193"/>
      <c r="C438" s="193">
        <v>1</v>
      </c>
      <c r="D438" s="193" t="s">
        <v>88</v>
      </c>
      <c r="E438" s="195" t="s">
        <v>486</v>
      </c>
      <c r="F438" s="195" t="s">
        <v>782</v>
      </c>
      <c r="G438" s="193">
        <f>'[2]GENEL ENVANTER'!$G$646</f>
        <v>43</v>
      </c>
      <c r="H438" s="131">
        <v>1976</v>
      </c>
      <c r="I438" s="105" t="s">
        <v>94</v>
      </c>
      <c r="J438" s="15" t="s">
        <v>2</v>
      </c>
      <c r="K438" s="94" t="s">
        <v>979</v>
      </c>
      <c r="L438" s="15"/>
      <c r="M438" s="108">
        <f t="shared" si="9"/>
        <v>2354.25</v>
      </c>
      <c r="N438" s="98" t="s">
        <v>0</v>
      </c>
      <c r="O438" s="15" t="s">
        <v>57</v>
      </c>
      <c r="P438" s="66"/>
      <c r="R438" s="218">
        <v>150</v>
      </c>
      <c r="S438" s="218">
        <v>365</v>
      </c>
      <c r="T438" s="218">
        <v>1000</v>
      </c>
    </row>
    <row r="439" spans="1:20" ht="12.75">
      <c r="A439" s="190">
        <v>429</v>
      </c>
      <c r="B439" s="193"/>
      <c r="C439" s="193">
        <v>2</v>
      </c>
      <c r="D439" s="193" t="s">
        <v>88</v>
      </c>
      <c r="E439" s="195" t="s">
        <v>486</v>
      </c>
      <c r="F439" s="195" t="s">
        <v>783</v>
      </c>
      <c r="G439" s="193">
        <f>'[2]GENEL ENVANTER'!$G$647</f>
        <v>9</v>
      </c>
      <c r="H439" s="131">
        <v>2005</v>
      </c>
      <c r="I439" s="105" t="s">
        <v>94</v>
      </c>
      <c r="J439" s="15" t="s">
        <v>2</v>
      </c>
      <c r="K439" s="94" t="s">
        <v>979</v>
      </c>
      <c r="L439" s="15"/>
      <c r="M439" s="108">
        <f t="shared" si="9"/>
        <v>492.75</v>
      </c>
      <c r="N439" s="98" t="s">
        <v>0</v>
      </c>
      <c r="O439" s="15" t="s">
        <v>57</v>
      </c>
      <c r="P439" s="66"/>
      <c r="R439" s="218">
        <v>150</v>
      </c>
      <c r="S439" s="218">
        <v>365</v>
      </c>
      <c r="T439" s="218">
        <v>1000</v>
      </c>
    </row>
    <row r="440" spans="1:20" ht="12.75" customHeight="1">
      <c r="A440" s="190">
        <v>430</v>
      </c>
      <c r="B440" s="193">
        <v>21406</v>
      </c>
      <c r="C440" s="193"/>
      <c r="D440" s="193" t="s">
        <v>88</v>
      </c>
      <c r="E440" s="195" t="s">
        <v>784</v>
      </c>
      <c r="F440" s="195"/>
      <c r="G440" s="193">
        <f>'[2]GENEL ENVANTER'!$F$648</f>
        <v>392</v>
      </c>
      <c r="H440" s="131" t="s">
        <v>363</v>
      </c>
      <c r="I440" s="105" t="s">
        <v>94</v>
      </c>
      <c r="J440" s="15" t="s">
        <v>1</v>
      </c>
      <c r="K440" s="94" t="s">
        <v>979</v>
      </c>
      <c r="L440" s="15" t="s">
        <v>978</v>
      </c>
      <c r="M440" s="108">
        <f t="shared" si="9"/>
        <v>21462</v>
      </c>
      <c r="N440" s="98" t="s">
        <v>0</v>
      </c>
      <c r="O440" s="15" t="s">
        <v>57</v>
      </c>
      <c r="P440" s="66"/>
      <c r="R440" s="218">
        <v>150</v>
      </c>
      <c r="S440" s="218">
        <v>365</v>
      </c>
      <c r="T440" s="218">
        <v>1000</v>
      </c>
    </row>
    <row r="441" spans="1:20" ht="25.5" customHeight="1">
      <c r="A441" s="190">
        <v>431</v>
      </c>
      <c r="B441" s="193">
        <v>21407</v>
      </c>
      <c r="C441" s="193"/>
      <c r="D441" s="193" t="s">
        <v>88</v>
      </c>
      <c r="E441" s="195" t="s">
        <v>785</v>
      </c>
      <c r="F441" s="195"/>
      <c r="G441" s="193">
        <f>'[2]GENEL ENVANTER'!$F$649</f>
        <v>204</v>
      </c>
      <c r="H441" s="130" t="s">
        <v>1033</v>
      </c>
      <c r="I441" s="105" t="s">
        <v>94</v>
      </c>
      <c r="J441" s="15" t="s">
        <v>1</v>
      </c>
      <c r="K441" s="94" t="s">
        <v>979</v>
      </c>
      <c r="L441" s="15" t="s">
        <v>978</v>
      </c>
      <c r="M441" s="108">
        <f t="shared" si="9"/>
        <v>11169</v>
      </c>
      <c r="N441" s="98" t="s">
        <v>0</v>
      </c>
      <c r="O441" s="15" t="s">
        <v>57</v>
      </c>
      <c r="P441" s="66"/>
      <c r="R441" s="218">
        <v>150</v>
      </c>
      <c r="S441" s="218">
        <v>365</v>
      </c>
      <c r="T441" s="218">
        <v>1000</v>
      </c>
    </row>
    <row r="442" spans="1:20" ht="25.5" customHeight="1">
      <c r="A442" s="190">
        <v>432</v>
      </c>
      <c r="B442" s="193">
        <v>21408</v>
      </c>
      <c r="C442" s="193"/>
      <c r="D442" s="193" t="s">
        <v>88</v>
      </c>
      <c r="E442" s="195" t="s">
        <v>786</v>
      </c>
      <c r="F442" s="195"/>
      <c r="G442" s="193">
        <f>'[2]GENEL ENVANTER'!$F$651</f>
        <v>430</v>
      </c>
      <c r="H442" s="131" t="s">
        <v>1183</v>
      </c>
      <c r="I442" s="105" t="s">
        <v>94</v>
      </c>
      <c r="J442" s="15" t="s">
        <v>1</v>
      </c>
      <c r="K442" s="94" t="s">
        <v>979</v>
      </c>
      <c r="L442" s="15" t="s">
        <v>978</v>
      </c>
      <c r="M442" s="108">
        <f t="shared" si="9"/>
        <v>23542.5</v>
      </c>
      <c r="N442" s="98" t="s">
        <v>0</v>
      </c>
      <c r="O442" s="15" t="s">
        <v>57</v>
      </c>
      <c r="P442" s="66"/>
      <c r="R442" s="218">
        <v>150</v>
      </c>
      <c r="S442" s="218">
        <v>365</v>
      </c>
      <c r="T442" s="218">
        <v>1000</v>
      </c>
    </row>
    <row r="443" spans="1:20" ht="12.75" customHeight="1">
      <c r="A443" s="190">
        <v>433</v>
      </c>
      <c r="B443" s="193">
        <v>21409</v>
      </c>
      <c r="C443" s="193"/>
      <c r="D443" s="193" t="s">
        <v>88</v>
      </c>
      <c r="E443" s="195" t="s">
        <v>787</v>
      </c>
      <c r="F443" s="195"/>
      <c r="G443" s="193">
        <f>'[2]GENEL ENVANTER'!$F$652</f>
        <v>111</v>
      </c>
      <c r="H443" s="131" t="s">
        <v>112</v>
      </c>
      <c r="I443" s="105" t="s">
        <v>94</v>
      </c>
      <c r="J443" s="15" t="s">
        <v>1</v>
      </c>
      <c r="K443" s="94" t="s">
        <v>979</v>
      </c>
      <c r="L443" s="15" t="s">
        <v>978</v>
      </c>
      <c r="M443" s="108">
        <f t="shared" si="9"/>
        <v>6077.25</v>
      </c>
      <c r="N443" s="98" t="s">
        <v>0</v>
      </c>
      <c r="O443" s="15" t="s">
        <v>57</v>
      </c>
      <c r="P443" s="66"/>
      <c r="R443" s="218">
        <v>150</v>
      </c>
      <c r="S443" s="218">
        <v>365</v>
      </c>
      <c r="T443" s="218">
        <v>1000</v>
      </c>
    </row>
    <row r="444" spans="1:20" ht="25.5" customHeight="1">
      <c r="A444" s="190">
        <v>434</v>
      </c>
      <c r="B444" s="193">
        <v>21410</v>
      </c>
      <c r="C444" s="193"/>
      <c r="D444" s="193" t="s">
        <v>88</v>
      </c>
      <c r="E444" s="195" t="s">
        <v>788</v>
      </c>
      <c r="F444" s="195"/>
      <c r="G444" s="193">
        <f>'[2]GENEL ENVANTER'!$F$653</f>
        <v>116</v>
      </c>
      <c r="H444" s="131" t="s">
        <v>213</v>
      </c>
      <c r="I444" s="105" t="s">
        <v>94</v>
      </c>
      <c r="J444" s="15" t="s">
        <v>1</v>
      </c>
      <c r="K444" s="94" t="s">
        <v>979</v>
      </c>
      <c r="L444" s="15" t="s">
        <v>978</v>
      </c>
      <c r="M444" s="108">
        <f t="shared" si="9"/>
        <v>6351</v>
      </c>
      <c r="N444" s="98" t="s">
        <v>0</v>
      </c>
      <c r="O444" s="15" t="s">
        <v>57</v>
      </c>
      <c r="P444" s="66"/>
      <c r="R444" s="218">
        <v>150</v>
      </c>
      <c r="S444" s="218">
        <v>365</v>
      </c>
      <c r="T444" s="218">
        <v>1000</v>
      </c>
    </row>
    <row r="445" spans="1:20" ht="12.75" customHeight="1">
      <c r="A445" s="190">
        <v>435</v>
      </c>
      <c r="B445" s="193"/>
      <c r="C445" s="193">
        <v>1</v>
      </c>
      <c r="D445" s="193" t="s">
        <v>88</v>
      </c>
      <c r="E445" s="195" t="s">
        <v>788</v>
      </c>
      <c r="F445" s="195" t="s">
        <v>789</v>
      </c>
      <c r="G445" s="193">
        <f>'[2]GENEL ENVANTER'!$G$654</f>
        <v>70</v>
      </c>
      <c r="H445" s="131">
        <v>2018</v>
      </c>
      <c r="I445" s="105" t="s">
        <v>94</v>
      </c>
      <c r="J445" s="15" t="s">
        <v>1</v>
      </c>
      <c r="K445" s="94" t="s">
        <v>979</v>
      </c>
      <c r="L445" s="15"/>
      <c r="M445" s="108">
        <f t="shared" si="9"/>
        <v>3832.5</v>
      </c>
      <c r="N445" s="98" t="s">
        <v>0</v>
      </c>
      <c r="O445" s="15" t="s">
        <v>57</v>
      </c>
      <c r="P445" s="66"/>
      <c r="R445" s="218">
        <v>150</v>
      </c>
      <c r="S445" s="218">
        <v>365</v>
      </c>
      <c r="T445" s="218">
        <v>1000</v>
      </c>
    </row>
    <row r="446" spans="1:20" ht="12.75" customHeight="1">
      <c r="A446" s="190">
        <v>436</v>
      </c>
      <c r="B446" s="193">
        <v>21411</v>
      </c>
      <c r="C446" s="193"/>
      <c r="D446" s="193" t="s">
        <v>88</v>
      </c>
      <c r="E446" s="195" t="s">
        <v>790</v>
      </c>
      <c r="F446" s="195"/>
      <c r="G446" s="224">
        <f>'[2]GENEL ENVANTER'!$F$655</f>
        <v>1536</v>
      </c>
      <c r="H446" s="131" t="s">
        <v>1184</v>
      </c>
      <c r="I446" s="105" t="s">
        <v>94</v>
      </c>
      <c r="J446" s="15" t="s">
        <v>1</v>
      </c>
      <c r="K446" s="94" t="s">
        <v>979</v>
      </c>
      <c r="L446" s="15" t="s">
        <v>978</v>
      </c>
      <c r="M446" s="108">
        <f t="shared" si="9"/>
        <v>84096</v>
      </c>
      <c r="N446" s="98" t="s">
        <v>0</v>
      </c>
      <c r="O446" s="15" t="s">
        <v>57</v>
      </c>
      <c r="P446" s="66"/>
      <c r="R446" s="218">
        <v>150</v>
      </c>
      <c r="S446" s="218">
        <v>365</v>
      </c>
      <c r="T446" s="218">
        <v>1000</v>
      </c>
    </row>
    <row r="447" spans="1:20" ht="38.25" customHeight="1">
      <c r="A447" s="190">
        <v>437</v>
      </c>
      <c r="B447" s="193">
        <v>21412</v>
      </c>
      <c r="C447" s="193"/>
      <c r="D447" s="193" t="s">
        <v>88</v>
      </c>
      <c r="E447" s="195" t="s">
        <v>791</v>
      </c>
      <c r="F447" s="195"/>
      <c r="G447" s="193">
        <f>'[2]GENEL ENVANTER'!$F$657</f>
        <v>389</v>
      </c>
      <c r="H447" s="131" t="s">
        <v>1019</v>
      </c>
      <c r="I447" s="105" t="s">
        <v>94</v>
      </c>
      <c r="J447" s="15" t="s">
        <v>1</v>
      </c>
      <c r="K447" s="94" t="s">
        <v>979</v>
      </c>
      <c r="L447" s="15"/>
      <c r="M447" s="108">
        <f t="shared" si="9"/>
        <v>21297.75</v>
      </c>
      <c r="N447" s="98" t="s">
        <v>0</v>
      </c>
      <c r="O447" s="15" t="s">
        <v>57</v>
      </c>
      <c r="P447" s="91"/>
      <c r="R447" s="218">
        <v>150</v>
      </c>
      <c r="S447" s="218">
        <v>365</v>
      </c>
      <c r="T447" s="218">
        <v>1000</v>
      </c>
    </row>
    <row r="448" spans="1:20" ht="38.25" customHeight="1">
      <c r="A448" s="190">
        <v>438</v>
      </c>
      <c r="B448" s="193">
        <v>21412</v>
      </c>
      <c r="C448" s="193"/>
      <c r="D448" s="193" t="s">
        <v>88</v>
      </c>
      <c r="E448" s="195" t="s">
        <v>792</v>
      </c>
      <c r="F448" s="195"/>
      <c r="G448" s="193">
        <f>'[2]GENEL ENVANTER'!$F$658</f>
        <v>477</v>
      </c>
      <c r="H448" s="130" t="s">
        <v>370</v>
      </c>
      <c r="I448" s="105" t="s">
        <v>94</v>
      </c>
      <c r="J448" s="15" t="s">
        <v>1</v>
      </c>
      <c r="K448" s="94" t="s">
        <v>979</v>
      </c>
      <c r="L448" s="15" t="s">
        <v>978</v>
      </c>
      <c r="M448" s="108">
        <f t="shared" si="9"/>
        <v>26115.75</v>
      </c>
      <c r="N448" s="98" t="s">
        <v>8</v>
      </c>
      <c r="O448" s="15" t="s">
        <v>57</v>
      </c>
      <c r="P448" s="66"/>
      <c r="R448" s="218">
        <v>150</v>
      </c>
      <c r="S448" s="218">
        <v>365</v>
      </c>
      <c r="T448" s="218">
        <v>1000</v>
      </c>
    </row>
    <row r="449" spans="1:20" ht="12.75">
      <c r="A449" s="190">
        <v>439</v>
      </c>
      <c r="B449" s="193"/>
      <c r="C449" s="193">
        <v>1</v>
      </c>
      <c r="D449" s="193" t="s">
        <v>88</v>
      </c>
      <c r="E449" s="195" t="s">
        <v>792</v>
      </c>
      <c r="F449" s="195" t="s">
        <v>793</v>
      </c>
      <c r="G449" s="193">
        <f>'[2]GENEL ENVANTER'!$G$659</f>
        <v>60</v>
      </c>
      <c r="H449" s="131">
        <v>2005</v>
      </c>
      <c r="I449" s="105" t="s">
        <v>94</v>
      </c>
      <c r="J449" s="15" t="s">
        <v>2</v>
      </c>
      <c r="K449" s="94" t="s">
        <v>979</v>
      </c>
      <c r="L449" s="15"/>
      <c r="M449" s="108">
        <f t="shared" si="9"/>
        <v>3285</v>
      </c>
      <c r="N449" s="98" t="s">
        <v>0</v>
      </c>
      <c r="O449" s="15" t="s">
        <v>57</v>
      </c>
      <c r="P449" s="66"/>
      <c r="R449" s="218">
        <v>150</v>
      </c>
      <c r="S449" s="218">
        <v>365</v>
      </c>
      <c r="T449" s="218">
        <v>1000</v>
      </c>
    </row>
    <row r="450" spans="1:20" ht="12.75" customHeight="1">
      <c r="A450" s="190">
        <v>440</v>
      </c>
      <c r="B450" s="193">
        <v>21413</v>
      </c>
      <c r="C450" s="193"/>
      <c r="D450" s="193" t="s">
        <v>88</v>
      </c>
      <c r="E450" s="195" t="s">
        <v>794</v>
      </c>
      <c r="F450" s="195"/>
      <c r="G450" s="193">
        <f>'[2]GENEL ENVANTER'!$F$660</f>
        <v>175</v>
      </c>
      <c r="H450" s="131" t="s">
        <v>1122</v>
      </c>
      <c r="I450" s="105" t="s">
        <v>94</v>
      </c>
      <c r="J450" s="15" t="s">
        <v>1</v>
      </c>
      <c r="K450" s="94" t="s">
        <v>979</v>
      </c>
      <c r="L450" s="15" t="s">
        <v>978</v>
      </c>
      <c r="M450" s="108">
        <f t="shared" si="9"/>
        <v>9581.25</v>
      </c>
      <c r="N450" s="98" t="s">
        <v>0</v>
      </c>
      <c r="O450" s="15" t="s">
        <v>57</v>
      </c>
      <c r="P450" s="66"/>
      <c r="R450" s="218">
        <v>150</v>
      </c>
      <c r="S450" s="218">
        <v>365</v>
      </c>
      <c r="T450" s="218">
        <v>1000</v>
      </c>
    </row>
    <row r="451" spans="1:20" ht="12.75" customHeight="1">
      <c r="A451" s="190">
        <v>441</v>
      </c>
      <c r="B451" s="193">
        <v>21417</v>
      </c>
      <c r="C451" s="193"/>
      <c r="D451" s="193" t="s">
        <v>88</v>
      </c>
      <c r="E451" s="195" t="s">
        <v>795</v>
      </c>
      <c r="F451" s="195"/>
      <c r="G451" s="193">
        <f>'[2]GENEL ENVANTER'!$F$670</f>
        <v>410</v>
      </c>
      <c r="H451" s="131" t="s">
        <v>121</v>
      </c>
      <c r="I451" s="105" t="s">
        <v>94</v>
      </c>
      <c r="J451" s="15" t="s">
        <v>1</v>
      </c>
      <c r="K451" s="94" t="s">
        <v>979</v>
      </c>
      <c r="L451" s="15" t="s">
        <v>978</v>
      </c>
      <c r="M451" s="108">
        <f t="shared" si="9"/>
        <v>22447.5</v>
      </c>
      <c r="N451" s="98" t="s">
        <v>0</v>
      </c>
      <c r="O451" s="15" t="s">
        <v>57</v>
      </c>
      <c r="P451" s="66"/>
      <c r="R451" s="218">
        <v>150</v>
      </c>
      <c r="S451" s="218">
        <v>365</v>
      </c>
      <c r="T451" s="218">
        <v>1000</v>
      </c>
    </row>
    <row r="452" spans="1:20" ht="12.75">
      <c r="A452" s="190">
        <v>442</v>
      </c>
      <c r="B452" s="193">
        <v>49339</v>
      </c>
      <c r="C452" s="193"/>
      <c r="D452" s="193" t="s">
        <v>88</v>
      </c>
      <c r="E452" s="195" t="s">
        <v>796</v>
      </c>
      <c r="F452" s="195"/>
      <c r="G452" s="193">
        <f>'[2]GENEL ENVANTER'!$F$672</f>
        <v>254</v>
      </c>
      <c r="H452" s="131" t="s">
        <v>1020</v>
      </c>
      <c r="I452" s="105" t="s">
        <v>94</v>
      </c>
      <c r="J452" s="15" t="s">
        <v>1</v>
      </c>
      <c r="K452" s="94" t="s">
        <v>979</v>
      </c>
      <c r="L452" s="15" t="s">
        <v>978</v>
      </c>
      <c r="M452" s="108">
        <f t="shared" si="9"/>
        <v>13906.5</v>
      </c>
      <c r="N452" s="98" t="s">
        <v>0</v>
      </c>
      <c r="O452" s="15" t="s">
        <v>57</v>
      </c>
      <c r="P452" s="91"/>
      <c r="R452" s="218">
        <v>150</v>
      </c>
      <c r="S452" s="218">
        <v>365</v>
      </c>
      <c r="T452" s="218">
        <v>1000</v>
      </c>
    </row>
    <row r="453" spans="1:20" ht="12.75" customHeight="1">
      <c r="A453" s="190">
        <v>443</v>
      </c>
      <c r="B453" s="193">
        <v>21418</v>
      </c>
      <c r="C453" s="193"/>
      <c r="D453" s="193" t="s">
        <v>88</v>
      </c>
      <c r="E453" s="195" t="s">
        <v>797</v>
      </c>
      <c r="F453" s="195"/>
      <c r="G453" s="193">
        <f>'[2]GENEL ENVANTER'!$F$671</f>
        <v>231</v>
      </c>
      <c r="H453" s="130" t="s">
        <v>1031</v>
      </c>
      <c r="I453" s="105" t="s">
        <v>94</v>
      </c>
      <c r="J453" s="15" t="s">
        <v>1</v>
      </c>
      <c r="K453" s="94" t="s">
        <v>979</v>
      </c>
      <c r="L453" s="15" t="s">
        <v>978</v>
      </c>
      <c r="M453" s="108">
        <f t="shared" si="9"/>
        <v>12647.25</v>
      </c>
      <c r="N453" s="98" t="s">
        <v>0</v>
      </c>
      <c r="O453" s="15" t="s">
        <v>57</v>
      </c>
      <c r="P453" s="66"/>
      <c r="R453" s="218">
        <v>150</v>
      </c>
      <c r="S453" s="218">
        <v>365</v>
      </c>
      <c r="T453" s="218">
        <v>1000</v>
      </c>
    </row>
    <row r="454" spans="1:20" ht="25.5" customHeight="1">
      <c r="A454" s="190">
        <v>444</v>
      </c>
      <c r="B454" s="193">
        <v>21419</v>
      </c>
      <c r="C454" s="193"/>
      <c r="D454" s="193" t="s">
        <v>88</v>
      </c>
      <c r="E454" s="195" t="s">
        <v>524</v>
      </c>
      <c r="F454" s="195"/>
      <c r="G454" s="193">
        <f>'[2]GENEL ENVANTER'!$F$678</f>
        <v>425</v>
      </c>
      <c r="H454" s="130" t="s">
        <v>154</v>
      </c>
      <c r="I454" s="105" t="s">
        <v>94</v>
      </c>
      <c r="J454" s="15" t="s">
        <v>1</v>
      </c>
      <c r="K454" s="94" t="s">
        <v>979</v>
      </c>
      <c r="L454" s="15"/>
      <c r="M454" s="108">
        <f t="shared" si="9"/>
        <v>23268.75</v>
      </c>
      <c r="N454" s="98" t="s">
        <v>0</v>
      </c>
      <c r="O454" s="15" t="s">
        <v>57</v>
      </c>
      <c r="P454" s="66"/>
      <c r="R454" s="218">
        <v>150</v>
      </c>
      <c r="S454" s="218">
        <v>365</v>
      </c>
      <c r="T454" s="218">
        <v>1000</v>
      </c>
    </row>
    <row r="455" spans="1:20" ht="12.75" customHeight="1">
      <c r="A455" s="190">
        <v>445</v>
      </c>
      <c r="B455" s="193">
        <v>21420</v>
      </c>
      <c r="C455" s="193"/>
      <c r="D455" s="193" t="s">
        <v>88</v>
      </c>
      <c r="E455" s="195" t="s">
        <v>798</v>
      </c>
      <c r="F455" s="195"/>
      <c r="G455" s="193">
        <f>'[2]GENEL ENVANTER'!$F$679</f>
        <v>305</v>
      </c>
      <c r="H455" s="130" t="s">
        <v>127</v>
      </c>
      <c r="I455" s="105" t="s">
        <v>94</v>
      </c>
      <c r="J455" s="15" t="s">
        <v>1</v>
      </c>
      <c r="K455" s="94" t="s">
        <v>979</v>
      </c>
      <c r="L455" s="15"/>
      <c r="M455" s="108">
        <f t="shared" si="9"/>
        <v>16698.75</v>
      </c>
      <c r="N455" s="98" t="s">
        <v>0</v>
      </c>
      <c r="O455" s="15" t="s">
        <v>57</v>
      </c>
      <c r="P455" s="66"/>
      <c r="R455" s="218">
        <v>150</v>
      </c>
      <c r="S455" s="218">
        <v>365</v>
      </c>
      <c r="T455" s="218">
        <v>1000</v>
      </c>
    </row>
    <row r="456" spans="1:20" ht="25.5" customHeight="1">
      <c r="A456" s="190">
        <v>446</v>
      </c>
      <c r="B456" s="193">
        <v>21423</v>
      </c>
      <c r="C456" s="193"/>
      <c r="D456" s="193" t="s">
        <v>88</v>
      </c>
      <c r="E456" s="195" t="s">
        <v>799</v>
      </c>
      <c r="F456" s="195"/>
      <c r="G456" s="193">
        <f>'[2]GENEL ENVANTER'!$F$681</f>
        <v>132</v>
      </c>
      <c r="H456" s="130" t="s">
        <v>203</v>
      </c>
      <c r="I456" s="105" t="s">
        <v>94</v>
      </c>
      <c r="J456" s="15" t="s">
        <v>1</v>
      </c>
      <c r="K456" s="94" t="s">
        <v>979</v>
      </c>
      <c r="L456" s="15" t="s">
        <v>978</v>
      </c>
      <c r="M456" s="108">
        <f t="shared" si="9"/>
        <v>7227</v>
      </c>
      <c r="N456" s="98" t="s">
        <v>0</v>
      </c>
      <c r="O456" s="15" t="s">
        <v>57</v>
      </c>
      <c r="P456" s="66"/>
      <c r="R456" s="218">
        <v>150</v>
      </c>
      <c r="S456" s="218">
        <v>365</v>
      </c>
      <c r="T456" s="218">
        <v>1000</v>
      </c>
    </row>
    <row r="457" spans="1:20" ht="25.5">
      <c r="A457" s="190">
        <v>447</v>
      </c>
      <c r="B457" s="193"/>
      <c r="C457" s="193">
        <v>1</v>
      </c>
      <c r="D457" s="193" t="s">
        <v>88</v>
      </c>
      <c r="E457" s="195" t="s">
        <v>799</v>
      </c>
      <c r="F457" s="195" t="s">
        <v>800</v>
      </c>
      <c r="G457" s="193">
        <f>'[2]GENEL ENVANTER'!$G$682</f>
        <v>56</v>
      </c>
      <c r="H457" s="130" t="s">
        <v>155</v>
      </c>
      <c r="I457" s="105" t="s">
        <v>94</v>
      </c>
      <c r="J457" s="15" t="s">
        <v>2</v>
      </c>
      <c r="K457" s="94" t="s">
        <v>979</v>
      </c>
      <c r="L457" s="15"/>
      <c r="M457" s="108">
        <f t="shared" si="9"/>
        <v>3066</v>
      </c>
      <c r="N457" s="98" t="s">
        <v>0</v>
      </c>
      <c r="O457" s="15" t="s">
        <v>57</v>
      </c>
      <c r="P457" s="66"/>
      <c r="R457" s="218">
        <v>150</v>
      </c>
      <c r="S457" s="218">
        <v>365</v>
      </c>
      <c r="T457" s="218">
        <v>1000</v>
      </c>
    </row>
    <row r="458" spans="1:20" ht="25.5" customHeight="1">
      <c r="A458" s="190">
        <v>448</v>
      </c>
      <c r="B458" s="193">
        <v>21425</v>
      </c>
      <c r="C458" s="193"/>
      <c r="D458" s="193" t="s">
        <v>88</v>
      </c>
      <c r="E458" s="195" t="s">
        <v>801</v>
      </c>
      <c r="F458" s="195"/>
      <c r="G458" s="193">
        <f>'[2]GENEL ENVANTER'!$F$685</f>
        <v>116</v>
      </c>
      <c r="H458" s="130" t="s">
        <v>205</v>
      </c>
      <c r="I458" s="105" t="s">
        <v>94</v>
      </c>
      <c r="J458" s="15" t="s">
        <v>1</v>
      </c>
      <c r="K458" s="94" t="s">
        <v>979</v>
      </c>
      <c r="L458" s="15" t="s">
        <v>978</v>
      </c>
      <c r="M458" s="108">
        <f t="shared" si="9"/>
        <v>6351</v>
      </c>
      <c r="N458" s="98" t="s">
        <v>0</v>
      </c>
      <c r="O458" s="15" t="s">
        <v>57</v>
      </c>
      <c r="P458" s="66"/>
      <c r="R458" s="218">
        <v>150</v>
      </c>
      <c r="S458" s="218">
        <v>365</v>
      </c>
      <c r="T458" s="218">
        <v>1000</v>
      </c>
    </row>
    <row r="459" spans="1:20" ht="12.75" customHeight="1">
      <c r="A459" s="190">
        <v>449</v>
      </c>
      <c r="B459" s="193">
        <v>21426</v>
      </c>
      <c r="C459" s="193"/>
      <c r="D459" s="193" t="s">
        <v>88</v>
      </c>
      <c r="E459" s="195" t="s">
        <v>802</v>
      </c>
      <c r="F459" s="195"/>
      <c r="G459" s="193">
        <f>'[2]GENEL ENVANTER'!$F$686</f>
        <v>410</v>
      </c>
      <c r="H459" s="130" t="s">
        <v>1180</v>
      </c>
      <c r="I459" s="105" t="s">
        <v>94</v>
      </c>
      <c r="J459" s="15" t="s">
        <v>1</v>
      </c>
      <c r="K459" s="94" t="s">
        <v>979</v>
      </c>
      <c r="L459" s="15" t="s">
        <v>978</v>
      </c>
      <c r="M459" s="108">
        <f t="shared" si="9"/>
        <v>22447.5</v>
      </c>
      <c r="N459" s="98" t="s">
        <v>0</v>
      </c>
      <c r="O459" s="15" t="s">
        <v>57</v>
      </c>
      <c r="P459" s="66"/>
      <c r="R459" s="218">
        <v>150</v>
      </c>
      <c r="S459" s="218">
        <v>365</v>
      </c>
      <c r="T459" s="218">
        <v>1000</v>
      </c>
    </row>
    <row r="460" spans="1:20" ht="12.75">
      <c r="A460" s="190">
        <v>450</v>
      </c>
      <c r="B460" s="193"/>
      <c r="C460" s="193">
        <v>1</v>
      </c>
      <c r="D460" s="193" t="s">
        <v>88</v>
      </c>
      <c r="E460" s="195" t="s">
        <v>802</v>
      </c>
      <c r="F460" s="195" t="s">
        <v>803</v>
      </c>
      <c r="G460" s="193">
        <f>'[2]GENEL ENVANTER'!$G$687</f>
        <v>10</v>
      </c>
      <c r="H460" s="130">
        <v>1986</v>
      </c>
      <c r="I460" s="105" t="s">
        <v>94</v>
      </c>
      <c r="J460" s="15" t="s">
        <v>2</v>
      </c>
      <c r="K460" s="94" t="s">
        <v>979</v>
      </c>
      <c r="L460" s="15"/>
      <c r="M460" s="108">
        <f t="shared" si="9"/>
        <v>547.5</v>
      </c>
      <c r="N460" s="98" t="s">
        <v>0</v>
      </c>
      <c r="O460" s="15" t="s">
        <v>57</v>
      </c>
      <c r="P460" s="66"/>
      <c r="R460" s="218">
        <v>150</v>
      </c>
      <c r="S460" s="218">
        <v>365</v>
      </c>
      <c r="T460" s="218">
        <v>1000</v>
      </c>
    </row>
    <row r="461" spans="1:20" ht="12.75" customHeight="1">
      <c r="A461" s="190">
        <v>451</v>
      </c>
      <c r="B461" s="193">
        <v>21427</v>
      </c>
      <c r="C461" s="193"/>
      <c r="D461" s="193" t="s">
        <v>88</v>
      </c>
      <c r="E461" s="195" t="s">
        <v>445</v>
      </c>
      <c r="F461" s="195"/>
      <c r="G461" s="193">
        <f>'[2]GENEL ENVANTER'!$F$691</f>
        <v>17</v>
      </c>
      <c r="H461" s="131">
        <v>1986</v>
      </c>
      <c r="I461" s="105" t="s">
        <v>94</v>
      </c>
      <c r="J461" s="15" t="s">
        <v>1</v>
      </c>
      <c r="K461" s="94" t="s">
        <v>979</v>
      </c>
      <c r="L461" s="15" t="s">
        <v>978</v>
      </c>
      <c r="M461" s="108">
        <f t="shared" si="9"/>
        <v>930.75</v>
      </c>
      <c r="N461" s="98" t="s">
        <v>0</v>
      </c>
      <c r="O461" s="15" t="s">
        <v>57</v>
      </c>
      <c r="P461" s="66"/>
      <c r="R461" s="218">
        <v>150</v>
      </c>
      <c r="S461" s="218">
        <v>365</v>
      </c>
      <c r="T461" s="218">
        <v>1000</v>
      </c>
    </row>
    <row r="462" spans="1:20" ht="12.75" customHeight="1">
      <c r="A462" s="190">
        <v>452</v>
      </c>
      <c r="B462" s="193">
        <v>21428</v>
      </c>
      <c r="C462" s="193"/>
      <c r="D462" s="193" t="s">
        <v>88</v>
      </c>
      <c r="E462" s="195" t="s">
        <v>804</v>
      </c>
      <c r="F462" s="195"/>
      <c r="G462" s="193">
        <f>'[2]GENEL ENVANTER'!$F$693</f>
        <v>555</v>
      </c>
      <c r="H462" s="131">
        <v>1988</v>
      </c>
      <c r="I462" s="105" t="s">
        <v>94</v>
      </c>
      <c r="J462" s="15" t="s">
        <v>1</v>
      </c>
      <c r="K462" s="94" t="s">
        <v>979</v>
      </c>
      <c r="L462" s="15" t="s">
        <v>978</v>
      </c>
      <c r="M462" s="108">
        <f t="shared" si="9"/>
        <v>30386.25</v>
      </c>
      <c r="N462" s="98" t="s">
        <v>0</v>
      </c>
      <c r="O462" s="15" t="s">
        <v>57</v>
      </c>
      <c r="P462" s="66"/>
      <c r="R462" s="218">
        <v>150</v>
      </c>
      <c r="S462" s="218">
        <v>365</v>
      </c>
      <c r="T462" s="218">
        <v>1000</v>
      </c>
    </row>
    <row r="463" spans="1:20" ht="12.75" customHeight="1">
      <c r="A463" s="190">
        <v>453</v>
      </c>
      <c r="B463" s="193">
        <v>21429</v>
      </c>
      <c r="C463" s="193"/>
      <c r="D463" s="193" t="s">
        <v>88</v>
      </c>
      <c r="E463" s="195" t="s">
        <v>805</v>
      </c>
      <c r="F463" s="195"/>
      <c r="G463" s="193">
        <f>'[2]GENEL ENVANTER'!$F$694</f>
        <v>145</v>
      </c>
      <c r="H463" s="130" t="s">
        <v>202</v>
      </c>
      <c r="I463" s="105" t="s">
        <v>94</v>
      </c>
      <c r="J463" s="15" t="s">
        <v>1</v>
      </c>
      <c r="K463" s="94" t="s">
        <v>979</v>
      </c>
      <c r="L463" s="15" t="s">
        <v>978</v>
      </c>
      <c r="M463" s="108">
        <f t="shared" si="9"/>
        <v>7938.75</v>
      </c>
      <c r="N463" s="98" t="s">
        <v>0</v>
      </c>
      <c r="O463" s="15" t="s">
        <v>57</v>
      </c>
      <c r="P463" s="66"/>
      <c r="R463" s="218">
        <v>150</v>
      </c>
      <c r="S463" s="218">
        <v>365</v>
      </c>
      <c r="T463" s="218">
        <v>1000</v>
      </c>
    </row>
    <row r="464" spans="1:20" ht="12.75" customHeight="1">
      <c r="A464" s="190">
        <v>454</v>
      </c>
      <c r="B464" s="193"/>
      <c r="C464" s="193">
        <v>1</v>
      </c>
      <c r="D464" s="193" t="s">
        <v>88</v>
      </c>
      <c r="E464" s="195" t="s">
        <v>805</v>
      </c>
      <c r="F464" s="195" t="s">
        <v>806</v>
      </c>
      <c r="G464" s="193">
        <f>'[2]GENEL ENVANTER'!$G$695</f>
        <v>20</v>
      </c>
      <c r="H464" s="131"/>
      <c r="I464" s="105" t="s">
        <v>94</v>
      </c>
      <c r="J464" s="15" t="s">
        <v>1</v>
      </c>
      <c r="K464" s="94" t="s">
        <v>979</v>
      </c>
      <c r="L464" s="15"/>
      <c r="M464" s="108">
        <f t="shared" si="9"/>
        <v>1095</v>
      </c>
      <c r="N464" s="98" t="s">
        <v>0</v>
      </c>
      <c r="O464" s="15" t="s">
        <v>57</v>
      </c>
      <c r="P464" s="66"/>
      <c r="R464" s="218">
        <v>150</v>
      </c>
      <c r="S464" s="218">
        <v>365</v>
      </c>
      <c r="T464" s="218">
        <v>1000</v>
      </c>
    </row>
    <row r="465" spans="1:20" ht="12.75" customHeight="1">
      <c r="A465" s="190">
        <v>455</v>
      </c>
      <c r="B465" s="193">
        <v>21430</v>
      </c>
      <c r="C465" s="193"/>
      <c r="D465" s="193" t="s">
        <v>88</v>
      </c>
      <c r="E465" s="195" t="s">
        <v>807</v>
      </c>
      <c r="F465" s="195"/>
      <c r="G465" s="193">
        <f>'[2]GENEL ENVANTER'!$F$696</f>
        <v>431</v>
      </c>
      <c r="H465" s="131" t="s">
        <v>193</v>
      </c>
      <c r="I465" s="105" t="s">
        <v>94</v>
      </c>
      <c r="J465" s="15" t="s">
        <v>1</v>
      </c>
      <c r="K465" s="94" t="s">
        <v>979</v>
      </c>
      <c r="L465" s="15"/>
      <c r="M465" s="108">
        <f t="shared" si="9"/>
        <v>23597.25</v>
      </c>
      <c r="N465" s="98" t="s">
        <v>0</v>
      </c>
      <c r="O465" s="15" t="s">
        <v>57</v>
      </c>
      <c r="P465" s="66"/>
      <c r="R465" s="218">
        <v>150</v>
      </c>
      <c r="S465" s="218">
        <v>365</v>
      </c>
      <c r="T465" s="218">
        <v>1000</v>
      </c>
    </row>
    <row r="466" spans="1:20" ht="12.75" customHeight="1">
      <c r="A466" s="190">
        <v>456</v>
      </c>
      <c r="B466" s="193">
        <v>21431</v>
      </c>
      <c r="C466" s="193"/>
      <c r="D466" s="193" t="s">
        <v>88</v>
      </c>
      <c r="E466" s="195" t="s">
        <v>427</v>
      </c>
      <c r="F466" s="195"/>
      <c r="G466" s="193">
        <f>'[2]GENEL ENVANTER'!$F$697</f>
        <v>220</v>
      </c>
      <c r="H466" s="131" t="s">
        <v>367</v>
      </c>
      <c r="I466" s="105" t="s">
        <v>94</v>
      </c>
      <c r="J466" s="15" t="s">
        <v>1</v>
      </c>
      <c r="K466" s="94" t="s">
        <v>979</v>
      </c>
      <c r="L466" s="15" t="s">
        <v>978</v>
      </c>
      <c r="M466" s="108">
        <f t="shared" si="9"/>
        <v>12045</v>
      </c>
      <c r="N466" s="98" t="s">
        <v>0</v>
      </c>
      <c r="O466" s="15" t="s">
        <v>57</v>
      </c>
      <c r="P466" s="66"/>
      <c r="R466" s="218">
        <v>150</v>
      </c>
      <c r="S466" s="218">
        <v>365</v>
      </c>
      <c r="T466" s="218">
        <v>1000</v>
      </c>
    </row>
    <row r="467" spans="1:20" ht="12.75" customHeight="1">
      <c r="A467" s="190">
        <v>457</v>
      </c>
      <c r="B467" s="193">
        <v>21432</v>
      </c>
      <c r="C467" s="193"/>
      <c r="D467" s="193" t="s">
        <v>88</v>
      </c>
      <c r="E467" s="195" t="s">
        <v>808</v>
      </c>
      <c r="F467" s="195"/>
      <c r="G467" s="193">
        <f>'[2]GENEL ENVANTER'!$F$698</f>
        <v>162</v>
      </c>
      <c r="H467" s="131" t="s">
        <v>366</v>
      </c>
      <c r="I467" s="105" t="s">
        <v>94</v>
      </c>
      <c r="J467" s="15" t="s">
        <v>1</v>
      </c>
      <c r="K467" s="94" t="s">
        <v>979</v>
      </c>
      <c r="L467" s="15" t="s">
        <v>978</v>
      </c>
      <c r="M467" s="108">
        <f t="shared" si="9"/>
        <v>8869.5</v>
      </c>
      <c r="N467" s="98" t="s">
        <v>0</v>
      </c>
      <c r="O467" s="15" t="s">
        <v>57</v>
      </c>
      <c r="P467" s="66"/>
      <c r="R467" s="218">
        <v>150</v>
      </c>
      <c r="S467" s="218">
        <v>365</v>
      </c>
      <c r="T467" s="218">
        <v>1000</v>
      </c>
    </row>
    <row r="468" spans="1:20" ht="12.75">
      <c r="A468" s="190">
        <v>458</v>
      </c>
      <c r="B468" s="193"/>
      <c r="C468" s="193">
        <v>1</v>
      </c>
      <c r="D468" s="193" t="s">
        <v>88</v>
      </c>
      <c r="E468" s="195" t="s">
        <v>808</v>
      </c>
      <c r="F468" s="195" t="s">
        <v>809</v>
      </c>
      <c r="G468" s="193">
        <f>'[2]GENEL ENVANTER'!$G$699</f>
        <v>41</v>
      </c>
      <c r="H468" s="131">
        <v>2005</v>
      </c>
      <c r="I468" s="105" t="s">
        <v>94</v>
      </c>
      <c r="J468" s="15" t="s">
        <v>2</v>
      </c>
      <c r="K468" s="94" t="s">
        <v>979</v>
      </c>
      <c r="L468" s="15"/>
      <c r="M468" s="108">
        <f t="shared" si="9"/>
        <v>2244.75</v>
      </c>
      <c r="N468" s="98" t="s">
        <v>0</v>
      </c>
      <c r="O468" s="15" t="s">
        <v>57</v>
      </c>
      <c r="P468" s="66"/>
      <c r="R468" s="218">
        <v>150</v>
      </c>
      <c r="S468" s="218">
        <v>365</v>
      </c>
      <c r="T468" s="218">
        <v>1000</v>
      </c>
    </row>
    <row r="469" spans="1:20" ht="38.25" customHeight="1">
      <c r="A469" s="190">
        <v>459</v>
      </c>
      <c r="B469" s="193">
        <v>21433</v>
      </c>
      <c r="C469" s="193"/>
      <c r="D469" s="193" t="s">
        <v>88</v>
      </c>
      <c r="E469" s="195" t="s">
        <v>810</v>
      </c>
      <c r="F469" s="195"/>
      <c r="G469" s="193">
        <f>'[2]GENEL ENVANTER'!$F$700</f>
        <v>280</v>
      </c>
      <c r="H469" s="130" t="s">
        <v>212</v>
      </c>
      <c r="I469" s="105" t="s">
        <v>94</v>
      </c>
      <c r="J469" s="15" t="s">
        <v>1</v>
      </c>
      <c r="K469" s="94" t="s">
        <v>979</v>
      </c>
      <c r="L469" s="15"/>
      <c r="M469" s="108">
        <f t="shared" si="9"/>
        <v>15330</v>
      </c>
      <c r="N469" s="98" t="s">
        <v>0</v>
      </c>
      <c r="O469" s="15" t="s">
        <v>57</v>
      </c>
      <c r="P469" s="66"/>
      <c r="R469" s="218">
        <v>150</v>
      </c>
      <c r="S469" s="218">
        <v>365</v>
      </c>
      <c r="T469" s="218">
        <v>1000</v>
      </c>
    </row>
    <row r="470" spans="1:20" ht="12.75" customHeight="1">
      <c r="A470" s="190">
        <v>460</v>
      </c>
      <c r="B470" s="193">
        <v>21434</v>
      </c>
      <c r="C470" s="193"/>
      <c r="D470" s="193" t="s">
        <v>88</v>
      </c>
      <c r="E470" s="195" t="s">
        <v>811</v>
      </c>
      <c r="F470" s="195"/>
      <c r="G470" s="193">
        <f>'[2]GENEL ENVANTER'!$F$702</f>
        <v>30</v>
      </c>
      <c r="H470" s="131" t="s">
        <v>1023</v>
      </c>
      <c r="I470" s="105" t="s">
        <v>94</v>
      </c>
      <c r="J470" s="15" t="s">
        <v>1</v>
      </c>
      <c r="K470" s="94" t="s">
        <v>979</v>
      </c>
      <c r="L470" s="15" t="s">
        <v>978</v>
      </c>
      <c r="M470" s="108">
        <f t="shared" si="9"/>
        <v>1642.5</v>
      </c>
      <c r="N470" s="98" t="s">
        <v>0</v>
      </c>
      <c r="O470" s="15" t="s">
        <v>57</v>
      </c>
      <c r="P470" s="66"/>
      <c r="R470" s="218">
        <v>150</v>
      </c>
      <c r="S470" s="218">
        <v>365</v>
      </c>
      <c r="T470" s="218">
        <v>1000</v>
      </c>
    </row>
    <row r="471" spans="1:20" ht="12.75" customHeight="1">
      <c r="A471" s="190">
        <v>461</v>
      </c>
      <c r="B471" s="193"/>
      <c r="C471" s="193">
        <v>1</v>
      </c>
      <c r="D471" s="193" t="s">
        <v>88</v>
      </c>
      <c r="E471" s="195" t="s">
        <v>811</v>
      </c>
      <c r="F471" s="195" t="s">
        <v>812</v>
      </c>
      <c r="G471" s="193">
        <f>'[2]GENEL ENVANTER'!$G$703</f>
        <v>6</v>
      </c>
      <c r="H471" s="131"/>
      <c r="I471" s="105" t="s">
        <v>94</v>
      </c>
      <c r="J471" s="15" t="s">
        <v>1</v>
      </c>
      <c r="K471" s="94" t="s">
        <v>979</v>
      </c>
      <c r="L471" s="15"/>
      <c r="M471" s="108">
        <f t="shared" si="9"/>
        <v>328.5</v>
      </c>
      <c r="N471" s="98" t="s">
        <v>0</v>
      </c>
      <c r="O471" s="15" t="s">
        <v>57</v>
      </c>
      <c r="P471" s="66"/>
      <c r="R471" s="218">
        <v>150</v>
      </c>
      <c r="S471" s="218">
        <v>365</v>
      </c>
      <c r="T471" s="218">
        <v>1000</v>
      </c>
    </row>
    <row r="472" spans="1:20" ht="12.75">
      <c r="A472" s="190">
        <v>462</v>
      </c>
      <c r="B472" s="193"/>
      <c r="C472" s="193">
        <v>2</v>
      </c>
      <c r="D472" s="193" t="s">
        <v>88</v>
      </c>
      <c r="E472" s="195" t="s">
        <v>811</v>
      </c>
      <c r="F472" s="195" t="s">
        <v>813</v>
      </c>
      <c r="G472" s="193">
        <f>'[2]GENEL ENVANTER'!$G$704</f>
        <v>30</v>
      </c>
      <c r="H472" s="131"/>
      <c r="I472" s="105" t="s">
        <v>94</v>
      </c>
      <c r="J472" s="15" t="s">
        <v>2</v>
      </c>
      <c r="K472" s="94" t="s">
        <v>979</v>
      </c>
      <c r="L472" s="15"/>
      <c r="M472" s="108">
        <f t="shared" si="9"/>
        <v>1642.5</v>
      </c>
      <c r="N472" s="98" t="s">
        <v>0</v>
      </c>
      <c r="O472" s="15" t="s">
        <v>57</v>
      </c>
      <c r="P472" s="66"/>
      <c r="R472" s="218">
        <v>150</v>
      </c>
      <c r="S472" s="218">
        <v>365</v>
      </c>
      <c r="T472" s="218">
        <v>1000</v>
      </c>
    </row>
    <row r="473" spans="1:20" ht="12.75" customHeight="1">
      <c r="A473" s="190">
        <v>463</v>
      </c>
      <c r="B473" s="193">
        <v>21435</v>
      </c>
      <c r="C473" s="193"/>
      <c r="D473" s="193" t="s">
        <v>88</v>
      </c>
      <c r="E473" s="195" t="s">
        <v>814</v>
      </c>
      <c r="F473" s="195"/>
      <c r="G473" s="193">
        <f>'[2]GENEL ENVANTER'!$F$701</f>
        <v>179</v>
      </c>
      <c r="H473" s="131" t="s">
        <v>189</v>
      </c>
      <c r="I473" s="105" t="s">
        <v>94</v>
      </c>
      <c r="J473" s="15" t="s">
        <v>1</v>
      </c>
      <c r="K473" s="94" t="s">
        <v>979</v>
      </c>
      <c r="L473" s="15"/>
      <c r="M473" s="108">
        <f t="shared" si="9"/>
        <v>9800.25</v>
      </c>
      <c r="N473" s="98" t="s">
        <v>0</v>
      </c>
      <c r="O473" s="15" t="s">
        <v>57</v>
      </c>
      <c r="P473" s="66"/>
      <c r="R473" s="218">
        <v>150</v>
      </c>
      <c r="S473" s="218">
        <v>365</v>
      </c>
      <c r="T473" s="218">
        <v>1000</v>
      </c>
    </row>
    <row r="474" spans="1:20" ht="12.75" customHeight="1">
      <c r="A474" s="190">
        <v>464</v>
      </c>
      <c r="B474" s="193">
        <v>21436</v>
      </c>
      <c r="C474" s="193"/>
      <c r="D474" s="193" t="s">
        <v>88</v>
      </c>
      <c r="E474" s="195" t="s">
        <v>815</v>
      </c>
      <c r="F474" s="195"/>
      <c r="G474" s="193">
        <f>'[2]GENEL ENVANTER'!$F$680</f>
        <v>587</v>
      </c>
      <c r="H474" s="130" t="s">
        <v>1176</v>
      </c>
      <c r="I474" s="105" t="s">
        <v>94</v>
      </c>
      <c r="J474" s="15" t="s">
        <v>1</v>
      </c>
      <c r="K474" s="94" t="s">
        <v>979</v>
      </c>
      <c r="L474" s="15"/>
      <c r="M474" s="108">
        <f t="shared" si="9"/>
        <v>32138.25</v>
      </c>
      <c r="N474" s="98" t="s">
        <v>0</v>
      </c>
      <c r="O474" s="15" t="s">
        <v>57</v>
      </c>
      <c r="P474" s="66"/>
      <c r="R474" s="218">
        <v>150</v>
      </c>
      <c r="S474" s="218">
        <v>365</v>
      </c>
      <c r="T474" s="218">
        <v>1000</v>
      </c>
    </row>
    <row r="475" spans="1:20" ht="12.75" customHeight="1">
      <c r="A475" s="190">
        <v>465</v>
      </c>
      <c r="B475" s="193">
        <v>21437</v>
      </c>
      <c r="C475" s="193"/>
      <c r="D475" s="193" t="s">
        <v>88</v>
      </c>
      <c r="E475" s="195" t="s">
        <v>816</v>
      </c>
      <c r="F475" s="195"/>
      <c r="G475" s="193">
        <f>'[2]GENEL ENVANTER'!$F$705</f>
        <v>755</v>
      </c>
      <c r="H475" s="131" t="s">
        <v>290</v>
      </c>
      <c r="I475" s="105" t="s">
        <v>94</v>
      </c>
      <c r="J475" s="15" t="s">
        <v>1</v>
      </c>
      <c r="K475" s="94" t="s">
        <v>979</v>
      </c>
      <c r="L475" s="15" t="s">
        <v>978</v>
      </c>
      <c r="M475" s="108">
        <f t="shared" si="9"/>
        <v>41336.25</v>
      </c>
      <c r="N475" s="98" t="s">
        <v>0</v>
      </c>
      <c r="O475" s="15" t="s">
        <v>57</v>
      </c>
      <c r="P475" s="66"/>
      <c r="R475" s="218">
        <v>150</v>
      </c>
      <c r="S475" s="218">
        <v>365</v>
      </c>
      <c r="T475" s="218">
        <v>1000</v>
      </c>
    </row>
    <row r="476" spans="1:20" ht="12.75" customHeight="1">
      <c r="A476" s="190">
        <v>466</v>
      </c>
      <c r="B476" s="193">
        <v>21438</v>
      </c>
      <c r="C476" s="193"/>
      <c r="D476" s="193" t="s">
        <v>88</v>
      </c>
      <c r="E476" s="195" t="s">
        <v>817</v>
      </c>
      <c r="F476" s="195"/>
      <c r="G476" s="193">
        <f>'[2]GENEL ENVANTER'!$F$706</f>
        <v>209</v>
      </c>
      <c r="H476" s="131" t="s">
        <v>1035</v>
      </c>
      <c r="I476" s="105" t="s">
        <v>94</v>
      </c>
      <c r="J476" s="15" t="s">
        <v>1</v>
      </c>
      <c r="K476" s="94" t="s">
        <v>979</v>
      </c>
      <c r="L476" s="15" t="s">
        <v>978</v>
      </c>
      <c r="M476" s="108">
        <f t="shared" si="9"/>
        <v>11442.75</v>
      </c>
      <c r="N476" s="98" t="s">
        <v>0</v>
      </c>
      <c r="O476" s="15" t="s">
        <v>57</v>
      </c>
      <c r="P476" s="66"/>
      <c r="R476" s="218">
        <v>150</v>
      </c>
      <c r="S476" s="218">
        <v>365</v>
      </c>
      <c r="T476" s="218">
        <v>1000</v>
      </c>
    </row>
    <row r="477" spans="1:20" ht="12.75" customHeight="1">
      <c r="A477" s="190">
        <v>467</v>
      </c>
      <c r="B477" s="193">
        <v>21439</v>
      </c>
      <c r="C477" s="193"/>
      <c r="D477" s="193" t="s">
        <v>88</v>
      </c>
      <c r="E477" s="195" t="s">
        <v>818</v>
      </c>
      <c r="F477" s="195"/>
      <c r="G477" s="193">
        <f>'[2]GENEL ENVANTER'!$F$707</f>
        <v>259</v>
      </c>
      <c r="H477" s="130" t="s">
        <v>1024</v>
      </c>
      <c r="I477" s="105" t="s">
        <v>94</v>
      </c>
      <c r="J477" s="15" t="s">
        <v>1</v>
      </c>
      <c r="K477" s="94" t="s">
        <v>979</v>
      </c>
      <c r="L477" s="15" t="s">
        <v>978</v>
      </c>
      <c r="M477" s="108">
        <f t="shared" si="9"/>
        <v>14180.25</v>
      </c>
      <c r="N477" s="98" t="s">
        <v>0</v>
      </c>
      <c r="O477" s="15" t="s">
        <v>57</v>
      </c>
      <c r="P477" s="66"/>
      <c r="R477" s="218">
        <v>150</v>
      </c>
      <c r="S477" s="218">
        <v>365</v>
      </c>
      <c r="T477" s="218">
        <v>1000</v>
      </c>
    </row>
    <row r="478" spans="1:20" ht="25.5" customHeight="1">
      <c r="A478" s="190">
        <v>468</v>
      </c>
      <c r="B478" s="193">
        <v>21440</v>
      </c>
      <c r="C478" s="193"/>
      <c r="D478" s="193" t="s">
        <v>88</v>
      </c>
      <c r="E478" s="195" t="s">
        <v>819</v>
      </c>
      <c r="F478" s="195"/>
      <c r="G478" s="193">
        <f>'[2]GENEL ENVANTER'!$F$708</f>
        <v>183</v>
      </c>
      <c r="H478" s="130" t="s">
        <v>156</v>
      </c>
      <c r="I478" s="105" t="s">
        <v>94</v>
      </c>
      <c r="J478" s="15" t="s">
        <v>1</v>
      </c>
      <c r="K478" s="94" t="s">
        <v>979</v>
      </c>
      <c r="L478" s="15" t="s">
        <v>978</v>
      </c>
      <c r="M478" s="108">
        <f t="shared" si="9"/>
        <v>10019.25</v>
      </c>
      <c r="N478" s="98" t="s">
        <v>0</v>
      </c>
      <c r="O478" s="15" t="s">
        <v>57</v>
      </c>
      <c r="P478" s="66"/>
      <c r="R478" s="218">
        <v>150</v>
      </c>
      <c r="S478" s="218">
        <v>365</v>
      </c>
      <c r="T478" s="218">
        <v>1000</v>
      </c>
    </row>
    <row r="479" spans="1:20" ht="12.75" customHeight="1">
      <c r="A479" s="190">
        <v>469</v>
      </c>
      <c r="B479" s="193"/>
      <c r="C479" s="193">
        <v>1</v>
      </c>
      <c r="D479" s="193" t="s">
        <v>88</v>
      </c>
      <c r="E479" s="195" t="s">
        <v>819</v>
      </c>
      <c r="F479" s="195" t="s">
        <v>820</v>
      </c>
      <c r="G479" s="193">
        <f>'[2]GENEL ENVANTER'!$G$709</f>
        <v>96</v>
      </c>
      <c r="H479" s="131" t="s">
        <v>227</v>
      </c>
      <c r="I479" s="105" t="s">
        <v>94</v>
      </c>
      <c r="J479" s="15" t="s">
        <v>1</v>
      </c>
      <c r="K479" s="94" t="s">
        <v>979</v>
      </c>
      <c r="L479" s="15"/>
      <c r="M479" s="108">
        <f t="shared" si="9"/>
        <v>5256</v>
      </c>
      <c r="N479" s="98" t="s">
        <v>0</v>
      </c>
      <c r="O479" s="15" t="s">
        <v>57</v>
      </c>
      <c r="P479" s="66"/>
      <c r="R479" s="218">
        <v>150</v>
      </c>
      <c r="S479" s="218">
        <v>365</v>
      </c>
      <c r="T479" s="218">
        <v>1000</v>
      </c>
    </row>
    <row r="480" spans="1:20" ht="12.75" customHeight="1">
      <c r="A480" s="190">
        <v>470</v>
      </c>
      <c r="B480" s="193">
        <v>21441</v>
      </c>
      <c r="C480" s="193"/>
      <c r="D480" s="193" t="s">
        <v>88</v>
      </c>
      <c r="E480" s="195" t="s">
        <v>821</v>
      </c>
      <c r="F480" s="195"/>
      <c r="G480" s="193">
        <f>'[2]GENEL ENVANTER'!$F$711</f>
        <v>50</v>
      </c>
      <c r="H480" s="130" t="s">
        <v>1179</v>
      </c>
      <c r="I480" s="105" t="s">
        <v>94</v>
      </c>
      <c r="J480" s="15" t="s">
        <v>1</v>
      </c>
      <c r="K480" s="94" t="s">
        <v>979</v>
      </c>
      <c r="L480" s="15" t="s">
        <v>978</v>
      </c>
      <c r="M480" s="108">
        <f t="shared" si="9"/>
        <v>2737.5</v>
      </c>
      <c r="N480" s="98" t="s">
        <v>0</v>
      </c>
      <c r="O480" s="15" t="s">
        <v>57</v>
      </c>
      <c r="P480" s="66"/>
      <c r="R480" s="218">
        <v>150</v>
      </c>
      <c r="S480" s="218">
        <v>365</v>
      </c>
      <c r="T480" s="218">
        <v>1000</v>
      </c>
    </row>
    <row r="481" spans="1:20" ht="38.25" customHeight="1">
      <c r="A481" s="190">
        <v>471</v>
      </c>
      <c r="B481" s="193">
        <v>49337</v>
      </c>
      <c r="C481" s="193"/>
      <c r="D481" s="193" t="s">
        <v>88</v>
      </c>
      <c r="E481" s="195" t="s">
        <v>822</v>
      </c>
      <c r="F481" s="195"/>
      <c r="G481" s="193">
        <f>'[2]GENEL ENVANTER'!$F$712</f>
        <v>259</v>
      </c>
      <c r="H481" s="130">
        <v>1987</v>
      </c>
      <c r="I481" s="105" t="s">
        <v>94</v>
      </c>
      <c r="J481" s="15" t="s">
        <v>1</v>
      </c>
      <c r="K481" s="94" t="s">
        <v>979</v>
      </c>
      <c r="L481" s="15" t="s">
        <v>978</v>
      </c>
      <c r="M481" s="108">
        <f t="shared" si="9"/>
        <v>14180.25</v>
      </c>
      <c r="N481" s="98" t="s">
        <v>0</v>
      </c>
      <c r="O481" s="15" t="s">
        <v>57</v>
      </c>
      <c r="P481" s="91"/>
      <c r="R481" s="218">
        <v>150</v>
      </c>
      <c r="S481" s="218">
        <v>365</v>
      </c>
      <c r="T481" s="218">
        <v>1000</v>
      </c>
    </row>
    <row r="482" spans="1:20" ht="12.75" customHeight="1">
      <c r="A482" s="190">
        <v>472</v>
      </c>
      <c r="B482" s="193">
        <v>21443</v>
      </c>
      <c r="C482" s="193"/>
      <c r="D482" s="193" t="s">
        <v>88</v>
      </c>
      <c r="E482" s="195" t="s">
        <v>823</v>
      </c>
      <c r="F482" s="195"/>
      <c r="G482" s="193">
        <f>'[2]GENEL ENVANTER'!$F$717</f>
        <v>245</v>
      </c>
      <c r="H482" s="131" t="s">
        <v>1185</v>
      </c>
      <c r="I482" s="105" t="s">
        <v>94</v>
      </c>
      <c r="J482" s="15" t="s">
        <v>1</v>
      </c>
      <c r="K482" s="94" t="s">
        <v>979</v>
      </c>
      <c r="L482" s="15"/>
      <c r="M482" s="108">
        <f t="shared" si="9"/>
        <v>13413.75</v>
      </c>
      <c r="N482" s="98" t="s">
        <v>0</v>
      </c>
      <c r="O482" s="15" t="s">
        <v>57</v>
      </c>
      <c r="P482" s="66"/>
      <c r="R482" s="218">
        <v>150</v>
      </c>
      <c r="S482" s="218">
        <v>365</v>
      </c>
      <c r="T482" s="218">
        <v>1000</v>
      </c>
    </row>
    <row r="483" spans="1:20" ht="38.25" customHeight="1">
      <c r="A483" s="190">
        <v>473</v>
      </c>
      <c r="B483" s="193">
        <v>49313</v>
      </c>
      <c r="C483" s="193"/>
      <c r="D483" s="193" t="s">
        <v>88</v>
      </c>
      <c r="E483" s="195" t="s">
        <v>824</v>
      </c>
      <c r="F483" s="195"/>
      <c r="G483" s="193">
        <f>'[2]GENEL ENVANTER'!$F$718</f>
        <v>115</v>
      </c>
      <c r="H483" s="131">
        <v>1988</v>
      </c>
      <c r="I483" s="105" t="s">
        <v>94</v>
      </c>
      <c r="J483" s="15" t="s">
        <v>1</v>
      </c>
      <c r="K483" s="94" t="s">
        <v>979</v>
      </c>
      <c r="L483" s="15" t="s">
        <v>978</v>
      </c>
      <c r="M483" s="108">
        <f t="shared" si="9"/>
        <v>6296.25</v>
      </c>
      <c r="N483" s="98" t="s">
        <v>0</v>
      </c>
      <c r="O483" s="15" t="s">
        <v>57</v>
      </c>
      <c r="P483" s="91"/>
      <c r="R483" s="218">
        <v>150</v>
      </c>
      <c r="S483" s="218">
        <v>365</v>
      </c>
      <c r="T483" s="218">
        <v>1000</v>
      </c>
    </row>
    <row r="484" spans="1:20" ht="12.75" customHeight="1">
      <c r="A484" s="190">
        <v>474</v>
      </c>
      <c r="B484" s="193">
        <v>21444</v>
      </c>
      <c r="C484" s="193"/>
      <c r="D484" s="193" t="s">
        <v>88</v>
      </c>
      <c r="E484" s="195" t="s">
        <v>825</v>
      </c>
      <c r="F484" s="195"/>
      <c r="G484" s="193">
        <f>'[2]GENEL ENVANTER'!$F$719</f>
        <v>209</v>
      </c>
      <c r="H484" s="130" t="s">
        <v>157</v>
      </c>
      <c r="I484" s="105" t="s">
        <v>94</v>
      </c>
      <c r="J484" s="15" t="s">
        <v>1</v>
      </c>
      <c r="K484" s="94" t="s">
        <v>979</v>
      </c>
      <c r="L484" s="15" t="s">
        <v>978</v>
      </c>
      <c r="M484" s="108">
        <f t="shared" si="9"/>
        <v>11442.75</v>
      </c>
      <c r="N484" s="98" t="s">
        <v>0</v>
      </c>
      <c r="O484" s="15" t="s">
        <v>57</v>
      </c>
      <c r="P484" s="66"/>
      <c r="R484" s="218">
        <v>150</v>
      </c>
      <c r="S484" s="218">
        <v>365</v>
      </c>
      <c r="T484" s="218">
        <v>1000</v>
      </c>
    </row>
    <row r="485" spans="1:20" ht="12.75" customHeight="1">
      <c r="A485" s="190">
        <v>475</v>
      </c>
      <c r="B485" s="193">
        <v>21446</v>
      </c>
      <c r="C485" s="193"/>
      <c r="D485" s="193" t="s">
        <v>88</v>
      </c>
      <c r="E485" s="195" t="s">
        <v>826</v>
      </c>
      <c r="F485" s="195"/>
      <c r="G485" s="193">
        <f>'[2]GENEL ENVANTER'!$F$720</f>
        <v>180</v>
      </c>
      <c r="H485" s="131" t="s">
        <v>1083</v>
      </c>
      <c r="I485" s="105" t="s">
        <v>94</v>
      </c>
      <c r="J485" s="15" t="s">
        <v>1</v>
      </c>
      <c r="K485" s="94" t="s">
        <v>979</v>
      </c>
      <c r="L485" s="15" t="s">
        <v>978</v>
      </c>
      <c r="M485" s="108">
        <f t="shared" si="9"/>
        <v>9855</v>
      </c>
      <c r="N485" s="98" t="s">
        <v>0</v>
      </c>
      <c r="O485" s="15" t="s">
        <v>57</v>
      </c>
      <c r="P485" s="66"/>
      <c r="R485" s="218">
        <v>150</v>
      </c>
      <c r="S485" s="218">
        <v>365</v>
      </c>
      <c r="T485" s="218">
        <v>1000</v>
      </c>
    </row>
    <row r="486" spans="1:20" ht="12.75">
      <c r="A486" s="190">
        <v>476</v>
      </c>
      <c r="B486" s="193"/>
      <c r="C486" s="193">
        <v>1</v>
      </c>
      <c r="D486" s="193" t="s">
        <v>88</v>
      </c>
      <c r="E486" s="195" t="s">
        <v>826</v>
      </c>
      <c r="F486" s="195" t="s">
        <v>827</v>
      </c>
      <c r="G486" s="193">
        <f>'[2]GENEL ENVANTER'!$G$721</f>
        <v>30</v>
      </c>
      <c r="H486" s="131">
        <v>2000</v>
      </c>
      <c r="I486" s="105" t="s">
        <v>94</v>
      </c>
      <c r="J486" s="15" t="s">
        <v>2</v>
      </c>
      <c r="K486" s="94" t="s">
        <v>979</v>
      </c>
      <c r="L486" s="15"/>
      <c r="M486" s="108">
        <f t="shared" si="9"/>
        <v>1642.5</v>
      </c>
      <c r="N486" s="98" t="s">
        <v>0</v>
      </c>
      <c r="O486" s="15" t="s">
        <v>57</v>
      </c>
      <c r="P486" s="66"/>
      <c r="R486" s="218">
        <v>150</v>
      </c>
      <c r="S486" s="218">
        <v>365</v>
      </c>
      <c r="T486" s="218">
        <v>1000</v>
      </c>
    </row>
    <row r="487" spans="1:20" ht="12.75" customHeight="1">
      <c r="A487" s="190">
        <v>477</v>
      </c>
      <c r="B487" s="193">
        <v>21447</v>
      </c>
      <c r="C487" s="193"/>
      <c r="D487" s="193" t="s">
        <v>88</v>
      </c>
      <c r="E487" s="195" t="s">
        <v>828</v>
      </c>
      <c r="F487" s="195"/>
      <c r="G487" s="193">
        <f>'[2]GENEL ENVANTER'!$F$723</f>
        <v>151</v>
      </c>
      <c r="H487" s="131" t="s">
        <v>371</v>
      </c>
      <c r="I487" s="105" t="s">
        <v>94</v>
      </c>
      <c r="J487" s="15" t="s">
        <v>1</v>
      </c>
      <c r="K487" s="94" t="s">
        <v>979</v>
      </c>
      <c r="L487" s="15" t="s">
        <v>978</v>
      </c>
      <c r="M487" s="108">
        <f t="shared" si="9"/>
        <v>8267.25</v>
      </c>
      <c r="N487" s="98" t="s">
        <v>0</v>
      </c>
      <c r="O487" s="15" t="s">
        <v>57</v>
      </c>
      <c r="P487" s="66"/>
      <c r="R487" s="218">
        <v>150</v>
      </c>
      <c r="S487" s="218">
        <v>365</v>
      </c>
      <c r="T487" s="218">
        <v>1000</v>
      </c>
    </row>
    <row r="488" spans="1:20" ht="25.5" customHeight="1">
      <c r="A488" s="190">
        <v>478</v>
      </c>
      <c r="B488" s="193">
        <v>21449</v>
      </c>
      <c r="C488" s="193"/>
      <c r="D488" s="193" t="s">
        <v>88</v>
      </c>
      <c r="E488" s="195" t="s">
        <v>829</v>
      </c>
      <c r="F488" s="195"/>
      <c r="G488" s="193">
        <f>'[2]GENEL ENVANTER'!$F$724</f>
        <v>272</v>
      </c>
      <c r="H488" s="130" t="s">
        <v>158</v>
      </c>
      <c r="I488" s="105" t="s">
        <v>94</v>
      </c>
      <c r="J488" s="15" t="s">
        <v>1</v>
      </c>
      <c r="K488" s="94" t="s">
        <v>979</v>
      </c>
      <c r="L488" s="15" t="s">
        <v>978</v>
      </c>
      <c r="M488" s="108">
        <f t="shared" si="9"/>
        <v>14892</v>
      </c>
      <c r="N488" s="98" t="s">
        <v>0</v>
      </c>
      <c r="O488" s="15" t="s">
        <v>57</v>
      </c>
      <c r="P488" s="66"/>
      <c r="R488" s="218">
        <v>150</v>
      </c>
      <c r="S488" s="218">
        <v>365</v>
      </c>
      <c r="T488" s="218">
        <v>1000</v>
      </c>
    </row>
    <row r="489" spans="1:20" ht="25.5" customHeight="1">
      <c r="A489" s="190">
        <v>479</v>
      </c>
      <c r="B489" s="193">
        <v>21450</v>
      </c>
      <c r="C489" s="193"/>
      <c r="D489" s="193" t="s">
        <v>88</v>
      </c>
      <c r="E489" s="195" t="s">
        <v>830</v>
      </c>
      <c r="F489" s="195"/>
      <c r="G489" s="193">
        <f>'[2]GENEL ENVANTER'!$F$725</f>
        <v>168</v>
      </c>
      <c r="H489" s="130" t="s">
        <v>159</v>
      </c>
      <c r="I489" s="105" t="s">
        <v>94</v>
      </c>
      <c r="J489" s="15" t="s">
        <v>1</v>
      </c>
      <c r="K489" s="94" t="s">
        <v>979</v>
      </c>
      <c r="L489" s="15" t="s">
        <v>978</v>
      </c>
      <c r="M489" s="108">
        <f t="shared" si="9"/>
        <v>9198</v>
      </c>
      <c r="N489" s="98" t="s">
        <v>0</v>
      </c>
      <c r="O489" s="15" t="s">
        <v>57</v>
      </c>
      <c r="P489" s="66"/>
      <c r="R489" s="218">
        <v>150</v>
      </c>
      <c r="S489" s="218">
        <v>365</v>
      </c>
      <c r="T489" s="218">
        <v>1000</v>
      </c>
    </row>
    <row r="490" spans="1:20" ht="63.75" customHeight="1">
      <c r="A490" s="190">
        <v>480</v>
      </c>
      <c r="B490" s="193">
        <v>21451</v>
      </c>
      <c r="C490" s="193"/>
      <c r="D490" s="193" t="s">
        <v>88</v>
      </c>
      <c r="E490" s="195" t="s">
        <v>831</v>
      </c>
      <c r="F490" s="195"/>
      <c r="G490" s="193">
        <f>'[2]GENEL ENVANTER'!$F$726</f>
        <v>246</v>
      </c>
      <c r="H490" s="130" t="s">
        <v>160</v>
      </c>
      <c r="I490" s="105" t="s">
        <v>94</v>
      </c>
      <c r="J490" s="15" t="s">
        <v>1</v>
      </c>
      <c r="K490" s="94" t="s">
        <v>979</v>
      </c>
      <c r="L490" s="15" t="s">
        <v>978</v>
      </c>
      <c r="M490" s="108">
        <f t="shared" si="9"/>
        <v>13468.5</v>
      </c>
      <c r="N490" s="98" t="s">
        <v>0</v>
      </c>
      <c r="O490" s="15" t="s">
        <v>57</v>
      </c>
      <c r="P490" s="66"/>
      <c r="R490" s="218">
        <v>150</v>
      </c>
      <c r="S490" s="218">
        <v>365</v>
      </c>
      <c r="T490" s="218">
        <v>1000</v>
      </c>
    </row>
    <row r="491" spans="1:20" ht="12.75" customHeight="1">
      <c r="A491" s="190">
        <v>481</v>
      </c>
      <c r="B491" s="193"/>
      <c r="C491" s="193">
        <v>1</v>
      </c>
      <c r="D491" s="193" t="s">
        <v>88</v>
      </c>
      <c r="E491" s="195" t="s">
        <v>831</v>
      </c>
      <c r="F491" s="195" t="s">
        <v>832</v>
      </c>
      <c r="G491" s="193">
        <f>'[2]GENEL ENVANTER'!$G$727</f>
        <v>35</v>
      </c>
      <c r="H491" s="131">
        <v>2005</v>
      </c>
      <c r="I491" s="105" t="s">
        <v>94</v>
      </c>
      <c r="J491" s="15" t="s">
        <v>1</v>
      </c>
      <c r="K491" s="94" t="s">
        <v>979</v>
      </c>
      <c r="L491" s="15"/>
      <c r="M491" s="108">
        <f t="shared" si="9"/>
        <v>1916.25</v>
      </c>
      <c r="N491" s="98" t="s">
        <v>0</v>
      </c>
      <c r="O491" s="15" t="s">
        <v>57</v>
      </c>
      <c r="P491" s="66"/>
      <c r="R491" s="218">
        <v>150</v>
      </c>
      <c r="S491" s="218">
        <v>365</v>
      </c>
      <c r="T491" s="218">
        <v>1000</v>
      </c>
    </row>
    <row r="492" spans="1:20" ht="25.5" customHeight="1">
      <c r="A492" s="190">
        <v>482</v>
      </c>
      <c r="B492" s="193">
        <v>21452</v>
      </c>
      <c r="C492" s="193"/>
      <c r="D492" s="193" t="s">
        <v>88</v>
      </c>
      <c r="E492" s="195" t="s">
        <v>833</v>
      </c>
      <c r="F492" s="195"/>
      <c r="G492" s="193">
        <f>'[2]GENEL ENVANTER'!$F$728</f>
        <v>80</v>
      </c>
      <c r="H492" s="131" t="s">
        <v>1029</v>
      </c>
      <c r="I492" s="105" t="s">
        <v>94</v>
      </c>
      <c r="J492" s="15" t="s">
        <v>1</v>
      </c>
      <c r="K492" s="94" t="s">
        <v>979</v>
      </c>
      <c r="L492" s="15" t="s">
        <v>978</v>
      </c>
      <c r="M492" s="108">
        <f t="shared" si="9"/>
        <v>4380</v>
      </c>
      <c r="N492" s="98" t="s">
        <v>0</v>
      </c>
      <c r="O492" s="15" t="s">
        <v>57</v>
      </c>
      <c r="P492" s="66"/>
      <c r="R492" s="218">
        <v>150</v>
      </c>
      <c r="S492" s="218">
        <v>365</v>
      </c>
      <c r="T492" s="218">
        <v>1000</v>
      </c>
    </row>
    <row r="493" spans="1:20" ht="12.75" customHeight="1">
      <c r="A493" s="190">
        <v>483</v>
      </c>
      <c r="B493" s="193">
        <v>21453</v>
      </c>
      <c r="C493" s="193"/>
      <c r="D493" s="193" t="s">
        <v>88</v>
      </c>
      <c r="E493" s="195" t="s">
        <v>452</v>
      </c>
      <c r="F493" s="195"/>
      <c r="G493" s="193">
        <f>'[2]GENEL ENVANTER'!$F$730</f>
        <v>623</v>
      </c>
      <c r="H493" s="130" t="s">
        <v>204</v>
      </c>
      <c r="I493" s="105" t="s">
        <v>94</v>
      </c>
      <c r="J493" s="15" t="s">
        <v>1</v>
      </c>
      <c r="K493" s="94" t="s">
        <v>979</v>
      </c>
      <c r="L493" s="15" t="s">
        <v>978</v>
      </c>
      <c r="M493" s="108">
        <f aca="true" t="shared" si="10" ref="M493:M556">G493*S494*R494/T494</f>
        <v>34109.25</v>
      </c>
      <c r="N493" s="98" t="s">
        <v>0</v>
      </c>
      <c r="O493" s="15" t="s">
        <v>57</v>
      </c>
      <c r="P493" s="66"/>
      <c r="R493" s="218">
        <v>150</v>
      </c>
      <c r="S493" s="218">
        <v>365</v>
      </c>
      <c r="T493" s="218">
        <v>1000</v>
      </c>
    </row>
    <row r="494" spans="1:20" ht="12.75" customHeight="1">
      <c r="A494" s="190">
        <v>484</v>
      </c>
      <c r="B494" s="193">
        <v>21454</v>
      </c>
      <c r="C494" s="193"/>
      <c r="D494" s="193" t="s">
        <v>88</v>
      </c>
      <c r="E494" s="195" t="s">
        <v>834</v>
      </c>
      <c r="F494" s="195"/>
      <c r="G494" s="193">
        <f>'[2]GENEL ENVANTER'!$F$733</f>
        <v>485</v>
      </c>
      <c r="H494" s="130">
        <v>1985</v>
      </c>
      <c r="I494" s="105" t="s">
        <v>94</v>
      </c>
      <c r="J494" s="15" t="s">
        <v>1</v>
      </c>
      <c r="K494" s="94" t="s">
        <v>979</v>
      </c>
      <c r="L494" s="15" t="s">
        <v>978</v>
      </c>
      <c r="M494" s="108">
        <f t="shared" si="10"/>
        <v>26553.75</v>
      </c>
      <c r="N494" s="98" t="s">
        <v>0</v>
      </c>
      <c r="O494" s="15" t="s">
        <v>57</v>
      </c>
      <c r="P494" s="66"/>
      <c r="R494" s="218">
        <v>150</v>
      </c>
      <c r="S494" s="218">
        <v>365</v>
      </c>
      <c r="T494" s="218">
        <v>1000</v>
      </c>
    </row>
    <row r="495" spans="1:20" ht="12.75">
      <c r="A495" s="190">
        <v>485</v>
      </c>
      <c r="B495" s="193"/>
      <c r="C495" s="193">
        <v>1</v>
      </c>
      <c r="D495" s="193" t="s">
        <v>88</v>
      </c>
      <c r="E495" s="195" t="s">
        <v>834</v>
      </c>
      <c r="F495" s="195" t="s">
        <v>835</v>
      </c>
      <c r="G495" s="193">
        <f>'[2]GENEL ENVANTER'!$G$734</f>
        <v>15</v>
      </c>
      <c r="H495" s="130">
        <v>1983</v>
      </c>
      <c r="I495" s="105" t="s">
        <v>94</v>
      </c>
      <c r="J495" s="15" t="s">
        <v>2</v>
      </c>
      <c r="K495" s="94" t="s">
        <v>979</v>
      </c>
      <c r="L495" s="15"/>
      <c r="M495" s="108">
        <f t="shared" si="10"/>
        <v>821.25</v>
      </c>
      <c r="N495" s="98" t="s">
        <v>0</v>
      </c>
      <c r="O495" s="15" t="s">
        <v>57</v>
      </c>
      <c r="P495" s="66"/>
      <c r="R495" s="218">
        <v>150</v>
      </c>
      <c r="S495" s="218">
        <v>365</v>
      </c>
      <c r="T495" s="218">
        <v>1000</v>
      </c>
    </row>
    <row r="496" spans="1:20" ht="12.75" customHeight="1">
      <c r="A496" s="190">
        <v>486</v>
      </c>
      <c r="B496" s="193">
        <v>21455</v>
      </c>
      <c r="C496" s="193"/>
      <c r="D496" s="193" t="s">
        <v>88</v>
      </c>
      <c r="E496" s="195" t="s">
        <v>836</v>
      </c>
      <c r="F496" s="195"/>
      <c r="G496" s="193">
        <f>'[2]GENEL ENVANTER'!$F$736</f>
        <v>44</v>
      </c>
      <c r="H496" s="130" t="s">
        <v>1030</v>
      </c>
      <c r="I496" s="105" t="s">
        <v>94</v>
      </c>
      <c r="J496" s="15" t="s">
        <v>1</v>
      </c>
      <c r="K496" s="94" t="s">
        <v>979</v>
      </c>
      <c r="L496" s="15" t="s">
        <v>978</v>
      </c>
      <c r="M496" s="108">
        <f t="shared" si="10"/>
        <v>2409</v>
      </c>
      <c r="N496" s="98" t="s">
        <v>0</v>
      </c>
      <c r="O496" s="15" t="s">
        <v>57</v>
      </c>
      <c r="P496" s="66"/>
      <c r="R496" s="218">
        <v>150</v>
      </c>
      <c r="S496" s="218">
        <v>365</v>
      </c>
      <c r="T496" s="218">
        <v>1000</v>
      </c>
    </row>
    <row r="497" spans="1:20" ht="12.75" customHeight="1">
      <c r="A497" s="190">
        <v>487</v>
      </c>
      <c r="B497" s="193">
        <v>21456</v>
      </c>
      <c r="C497" s="193"/>
      <c r="D497" s="193" t="s">
        <v>88</v>
      </c>
      <c r="E497" s="195" t="s">
        <v>837</v>
      </c>
      <c r="F497" s="195"/>
      <c r="G497" s="193">
        <f>'[2]GENEL ENVANTER'!$F$738</f>
        <v>204</v>
      </c>
      <c r="H497" s="130" t="s">
        <v>211</v>
      </c>
      <c r="I497" s="105" t="s">
        <v>94</v>
      </c>
      <c r="J497" s="15" t="s">
        <v>1</v>
      </c>
      <c r="K497" s="94" t="s">
        <v>979</v>
      </c>
      <c r="L497" s="15"/>
      <c r="M497" s="108">
        <f t="shared" si="10"/>
        <v>11169</v>
      </c>
      <c r="N497" s="98" t="s">
        <v>0</v>
      </c>
      <c r="O497" s="15" t="s">
        <v>57</v>
      </c>
      <c r="P497" s="66"/>
      <c r="R497" s="218">
        <v>150</v>
      </c>
      <c r="S497" s="218">
        <v>365</v>
      </c>
      <c r="T497" s="218">
        <v>1000</v>
      </c>
    </row>
    <row r="498" spans="1:20" ht="12.75" customHeight="1">
      <c r="A498" s="190">
        <v>488</v>
      </c>
      <c r="B498" s="193">
        <v>21457</v>
      </c>
      <c r="C498" s="193"/>
      <c r="D498" s="193" t="s">
        <v>88</v>
      </c>
      <c r="E498" s="195" t="s">
        <v>736</v>
      </c>
      <c r="F498" s="195"/>
      <c r="G498" s="193">
        <f>'[2]GENEL ENVANTER'!$F$739</f>
        <v>267</v>
      </c>
      <c r="H498" s="130" t="s">
        <v>131</v>
      </c>
      <c r="I498" s="105" t="s">
        <v>94</v>
      </c>
      <c r="J498" s="15" t="s">
        <v>1</v>
      </c>
      <c r="K498" s="94" t="s">
        <v>979</v>
      </c>
      <c r="L498" s="15" t="s">
        <v>978</v>
      </c>
      <c r="M498" s="108">
        <f t="shared" si="10"/>
        <v>14618.25</v>
      </c>
      <c r="N498" s="98" t="s">
        <v>0</v>
      </c>
      <c r="O498" s="15" t="s">
        <v>57</v>
      </c>
      <c r="P498" s="66"/>
      <c r="R498" s="218">
        <v>150</v>
      </c>
      <c r="S498" s="218">
        <v>365</v>
      </c>
      <c r="T498" s="218">
        <v>1000</v>
      </c>
    </row>
    <row r="499" spans="1:20" ht="25.5" customHeight="1">
      <c r="A499" s="190">
        <v>489</v>
      </c>
      <c r="B499" s="193">
        <v>21458</v>
      </c>
      <c r="C499" s="193"/>
      <c r="D499" s="193" t="s">
        <v>88</v>
      </c>
      <c r="E499" s="195" t="s">
        <v>838</v>
      </c>
      <c r="F499" s="195"/>
      <c r="G499" s="193">
        <f>'[2]GENEL ENVANTER'!$F$740</f>
        <v>141</v>
      </c>
      <c r="H499" s="130" t="s">
        <v>161</v>
      </c>
      <c r="I499" s="105" t="s">
        <v>94</v>
      </c>
      <c r="J499" s="15" t="s">
        <v>1</v>
      </c>
      <c r="K499" s="94" t="s">
        <v>979</v>
      </c>
      <c r="L499" s="15"/>
      <c r="M499" s="108">
        <f t="shared" si="10"/>
        <v>7719.75</v>
      </c>
      <c r="N499" s="98" t="s">
        <v>0</v>
      </c>
      <c r="O499" s="15" t="s">
        <v>57</v>
      </c>
      <c r="P499" s="66"/>
      <c r="R499" s="218">
        <v>150</v>
      </c>
      <c r="S499" s="218">
        <v>365</v>
      </c>
      <c r="T499" s="218">
        <v>1000</v>
      </c>
    </row>
    <row r="500" spans="1:20" ht="25.5" customHeight="1">
      <c r="A500" s="190">
        <v>490</v>
      </c>
      <c r="B500" s="193">
        <v>21459</v>
      </c>
      <c r="C500" s="193"/>
      <c r="D500" s="193" t="s">
        <v>88</v>
      </c>
      <c r="E500" s="195" t="s">
        <v>839</v>
      </c>
      <c r="F500" s="195"/>
      <c r="G500" s="193">
        <f>'[2]GENEL ENVANTER'!$F$741</f>
        <v>24</v>
      </c>
      <c r="H500" s="130" t="s">
        <v>1026</v>
      </c>
      <c r="I500" s="105" t="s">
        <v>94</v>
      </c>
      <c r="J500" s="15" t="s">
        <v>1</v>
      </c>
      <c r="K500" s="94" t="s">
        <v>979</v>
      </c>
      <c r="L500" s="15" t="s">
        <v>978</v>
      </c>
      <c r="M500" s="108">
        <f t="shared" si="10"/>
        <v>1314</v>
      </c>
      <c r="N500" s="98" t="s">
        <v>0</v>
      </c>
      <c r="O500" s="15" t="s">
        <v>57</v>
      </c>
      <c r="P500" s="66"/>
      <c r="R500" s="218">
        <v>150</v>
      </c>
      <c r="S500" s="218">
        <v>365</v>
      </c>
      <c r="T500" s="218">
        <v>1000</v>
      </c>
    </row>
    <row r="501" spans="1:20" ht="12.75" customHeight="1">
      <c r="A501" s="190">
        <v>491</v>
      </c>
      <c r="B501" s="193"/>
      <c r="C501" s="193">
        <v>1</v>
      </c>
      <c r="D501" s="193" t="s">
        <v>88</v>
      </c>
      <c r="E501" s="195" t="s">
        <v>839</v>
      </c>
      <c r="F501" s="195" t="s">
        <v>840</v>
      </c>
      <c r="G501" s="193">
        <f>'[2]GENEL ENVANTER'!$G$742</f>
        <v>160</v>
      </c>
      <c r="H501" s="131">
        <v>1968</v>
      </c>
      <c r="I501" s="105" t="s">
        <v>94</v>
      </c>
      <c r="J501" s="15" t="s">
        <v>1</v>
      </c>
      <c r="K501" s="94" t="s">
        <v>979</v>
      </c>
      <c r="L501" s="15"/>
      <c r="M501" s="108">
        <f t="shared" si="10"/>
        <v>8760</v>
      </c>
      <c r="N501" s="98" t="s">
        <v>0</v>
      </c>
      <c r="O501" s="15" t="s">
        <v>57</v>
      </c>
      <c r="P501" s="66"/>
      <c r="R501" s="218">
        <v>150</v>
      </c>
      <c r="S501" s="218">
        <v>365</v>
      </c>
      <c r="T501" s="218">
        <v>1000</v>
      </c>
    </row>
    <row r="502" spans="1:20" ht="12.75" customHeight="1">
      <c r="A502" s="190">
        <v>492</v>
      </c>
      <c r="B502" s="193">
        <v>21460</v>
      </c>
      <c r="C502" s="193"/>
      <c r="D502" s="193" t="s">
        <v>88</v>
      </c>
      <c r="E502" s="195" t="s">
        <v>841</v>
      </c>
      <c r="F502" s="195"/>
      <c r="G502" s="193">
        <f>'[2]GENEL ENVANTER'!$F$743</f>
        <v>430</v>
      </c>
      <c r="H502" s="131">
        <v>1984</v>
      </c>
      <c r="I502" s="105" t="s">
        <v>94</v>
      </c>
      <c r="J502" s="15" t="s">
        <v>1</v>
      </c>
      <c r="K502" s="94" t="s">
        <v>979</v>
      </c>
      <c r="L502" s="15"/>
      <c r="M502" s="108">
        <f t="shared" si="10"/>
        <v>23542.5</v>
      </c>
      <c r="N502" s="98" t="s">
        <v>0</v>
      </c>
      <c r="O502" s="15" t="s">
        <v>57</v>
      </c>
      <c r="P502" s="66"/>
      <c r="R502" s="218">
        <v>150</v>
      </c>
      <c r="S502" s="218">
        <v>365</v>
      </c>
      <c r="T502" s="218">
        <v>1000</v>
      </c>
    </row>
    <row r="503" spans="1:20" ht="12.75" customHeight="1">
      <c r="A503" s="190">
        <v>493</v>
      </c>
      <c r="B503" s="193">
        <v>21461</v>
      </c>
      <c r="C503" s="193"/>
      <c r="D503" s="193" t="s">
        <v>88</v>
      </c>
      <c r="E503" s="195" t="s">
        <v>842</v>
      </c>
      <c r="F503" s="195"/>
      <c r="G503" s="224">
        <f>'[2]GENEL ENVANTER'!$F$744</f>
        <v>1110</v>
      </c>
      <c r="H503" s="131" t="s">
        <v>220</v>
      </c>
      <c r="I503" s="105" t="s">
        <v>94</v>
      </c>
      <c r="J503" s="15" t="s">
        <v>1</v>
      </c>
      <c r="K503" s="94" t="s">
        <v>979</v>
      </c>
      <c r="L503" s="15" t="s">
        <v>978</v>
      </c>
      <c r="M503" s="108">
        <f t="shared" si="10"/>
        <v>60772.5</v>
      </c>
      <c r="N503" s="98" t="s">
        <v>0</v>
      </c>
      <c r="O503" s="15" t="s">
        <v>57</v>
      </c>
      <c r="P503" s="66"/>
      <c r="R503" s="218">
        <v>150</v>
      </c>
      <c r="S503" s="218">
        <v>365</v>
      </c>
      <c r="T503" s="218">
        <v>1000</v>
      </c>
    </row>
    <row r="504" spans="1:20" ht="12.75" customHeight="1">
      <c r="A504" s="190">
        <v>494</v>
      </c>
      <c r="B504" s="193">
        <v>21462</v>
      </c>
      <c r="C504" s="193"/>
      <c r="D504" s="193" t="s">
        <v>88</v>
      </c>
      <c r="E504" s="195" t="s">
        <v>668</v>
      </c>
      <c r="F504" s="195"/>
      <c r="G504" s="193">
        <f>'[2]GENEL ENVANTER'!$F$745</f>
        <v>864</v>
      </c>
      <c r="H504" s="131" t="s">
        <v>1178</v>
      </c>
      <c r="I504" s="105" t="s">
        <v>94</v>
      </c>
      <c r="J504" s="15" t="s">
        <v>1</v>
      </c>
      <c r="K504" s="94" t="s">
        <v>979</v>
      </c>
      <c r="L504" s="15" t="s">
        <v>978</v>
      </c>
      <c r="M504" s="108">
        <f t="shared" si="10"/>
        <v>47304</v>
      </c>
      <c r="N504" s="98" t="s">
        <v>0</v>
      </c>
      <c r="O504" s="15" t="s">
        <v>57</v>
      </c>
      <c r="P504" s="66"/>
      <c r="R504" s="218">
        <v>150</v>
      </c>
      <c r="S504" s="218">
        <v>365</v>
      </c>
      <c r="T504" s="218">
        <v>1000</v>
      </c>
    </row>
    <row r="505" spans="1:20" ht="12.75" customHeight="1">
      <c r="A505" s="190">
        <v>495</v>
      </c>
      <c r="B505" s="193">
        <v>21463</v>
      </c>
      <c r="C505" s="193"/>
      <c r="D505" s="193" t="s">
        <v>88</v>
      </c>
      <c r="E505" s="195" t="s">
        <v>843</v>
      </c>
      <c r="F505" s="195"/>
      <c r="G505" s="193">
        <f>'[2]GENEL ENVANTER'!$F$746</f>
        <v>117</v>
      </c>
      <c r="H505" s="131" t="s">
        <v>340</v>
      </c>
      <c r="I505" s="105" t="s">
        <v>94</v>
      </c>
      <c r="J505" s="15" t="s">
        <v>1</v>
      </c>
      <c r="K505" s="94" t="s">
        <v>979</v>
      </c>
      <c r="L505" s="15" t="s">
        <v>978</v>
      </c>
      <c r="M505" s="108">
        <f t="shared" si="10"/>
        <v>6405.75</v>
      </c>
      <c r="N505" s="98" t="s">
        <v>0</v>
      </c>
      <c r="O505" s="15" t="s">
        <v>57</v>
      </c>
      <c r="P505" s="66"/>
      <c r="R505" s="218">
        <v>150</v>
      </c>
      <c r="S505" s="218">
        <v>365</v>
      </c>
      <c r="T505" s="218">
        <v>1000</v>
      </c>
    </row>
    <row r="506" spans="1:20" ht="12.75" customHeight="1">
      <c r="A506" s="190">
        <v>496</v>
      </c>
      <c r="B506" s="193">
        <v>21464</v>
      </c>
      <c r="C506" s="193"/>
      <c r="D506" s="193" t="s">
        <v>88</v>
      </c>
      <c r="E506" s="195" t="s">
        <v>844</v>
      </c>
      <c r="F506" s="195"/>
      <c r="G506" s="193">
        <f>'[2]GENEL ENVANTER'!$F$747</f>
        <v>86</v>
      </c>
      <c r="H506" s="130" t="s">
        <v>98</v>
      </c>
      <c r="I506" s="105" t="s">
        <v>94</v>
      </c>
      <c r="J506" s="15" t="s">
        <v>1</v>
      </c>
      <c r="K506" s="94" t="s">
        <v>979</v>
      </c>
      <c r="L506" s="15"/>
      <c r="M506" s="108">
        <f t="shared" si="10"/>
        <v>4708.5</v>
      </c>
      <c r="N506" s="98" t="s">
        <v>0</v>
      </c>
      <c r="O506" s="15" t="s">
        <v>57</v>
      </c>
      <c r="P506" s="66"/>
      <c r="R506" s="218">
        <v>150</v>
      </c>
      <c r="S506" s="218">
        <v>365</v>
      </c>
      <c r="T506" s="218">
        <v>1000</v>
      </c>
    </row>
    <row r="507" spans="1:20" ht="25.5" customHeight="1">
      <c r="A507" s="190">
        <v>497</v>
      </c>
      <c r="B507" s="193">
        <v>21465</v>
      </c>
      <c r="C507" s="193"/>
      <c r="D507" s="193" t="s">
        <v>88</v>
      </c>
      <c r="E507" s="195" t="s">
        <v>589</v>
      </c>
      <c r="F507" s="195"/>
      <c r="G507" s="193">
        <f>'[2]GENEL ENVANTER'!$F$748</f>
        <v>836</v>
      </c>
      <c r="H507" s="131" t="s">
        <v>332</v>
      </c>
      <c r="I507" s="105" t="s">
        <v>94</v>
      </c>
      <c r="J507" s="15" t="s">
        <v>1</v>
      </c>
      <c r="K507" s="94" t="s">
        <v>979</v>
      </c>
      <c r="L507" s="15" t="s">
        <v>978</v>
      </c>
      <c r="M507" s="108">
        <f t="shared" si="10"/>
        <v>45771</v>
      </c>
      <c r="N507" s="98" t="s">
        <v>0</v>
      </c>
      <c r="O507" s="15" t="s">
        <v>57</v>
      </c>
      <c r="P507" s="66"/>
      <c r="R507" s="218">
        <v>150</v>
      </c>
      <c r="S507" s="218">
        <v>365</v>
      </c>
      <c r="T507" s="218">
        <v>1000</v>
      </c>
    </row>
    <row r="508" spans="1:20" ht="12.75" customHeight="1">
      <c r="A508" s="190">
        <v>498</v>
      </c>
      <c r="B508" s="193">
        <v>21466</v>
      </c>
      <c r="C508" s="193"/>
      <c r="D508" s="193" t="s">
        <v>88</v>
      </c>
      <c r="E508" s="195" t="s">
        <v>627</v>
      </c>
      <c r="F508" s="195"/>
      <c r="G508" s="224">
        <f>'[2]GENEL ENVANTER'!$F$749</f>
        <v>952</v>
      </c>
      <c r="H508" s="131" t="s">
        <v>1027</v>
      </c>
      <c r="I508" s="105" t="s">
        <v>94</v>
      </c>
      <c r="J508" s="15" t="s">
        <v>1</v>
      </c>
      <c r="K508" s="94" t="s">
        <v>979</v>
      </c>
      <c r="L508" s="15" t="s">
        <v>978</v>
      </c>
      <c r="M508" s="108">
        <f t="shared" si="10"/>
        <v>52122</v>
      </c>
      <c r="N508" s="98" t="s">
        <v>0</v>
      </c>
      <c r="O508" s="15" t="s">
        <v>57</v>
      </c>
      <c r="P508" s="66"/>
      <c r="R508" s="218">
        <v>150</v>
      </c>
      <c r="S508" s="218">
        <v>365</v>
      </c>
      <c r="T508" s="218">
        <v>1000</v>
      </c>
    </row>
    <row r="509" spans="1:20" ht="12.75" customHeight="1">
      <c r="A509" s="190">
        <v>499</v>
      </c>
      <c r="B509" s="193">
        <v>21467</v>
      </c>
      <c r="C509" s="193"/>
      <c r="D509" s="193" t="s">
        <v>88</v>
      </c>
      <c r="E509" s="195" t="s">
        <v>447</v>
      </c>
      <c r="F509" s="195"/>
      <c r="G509" s="193">
        <f>'[2]GENEL ENVANTER'!$F$750</f>
        <v>14</v>
      </c>
      <c r="H509" s="131">
        <v>2001</v>
      </c>
      <c r="I509" s="105" t="s">
        <v>94</v>
      </c>
      <c r="J509" s="15" t="s">
        <v>1</v>
      </c>
      <c r="K509" s="94" t="s">
        <v>979</v>
      </c>
      <c r="L509" s="15" t="s">
        <v>978</v>
      </c>
      <c r="M509" s="108">
        <f t="shared" si="10"/>
        <v>766.5</v>
      </c>
      <c r="N509" s="98" t="s">
        <v>0</v>
      </c>
      <c r="O509" s="15" t="s">
        <v>57</v>
      </c>
      <c r="P509" s="66"/>
      <c r="R509" s="218">
        <v>150</v>
      </c>
      <c r="S509" s="218">
        <v>365</v>
      </c>
      <c r="T509" s="218">
        <v>1000</v>
      </c>
    </row>
    <row r="510" spans="1:20" ht="12.75" customHeight="1">
      <c r="A510" s="190">
        <v>500</v>
      </c>
      <c r="B510" s="193">
        <v>21469</v>
      </c>
      <c r="C510" s="193"/>
      <c r="D510" s="193" t="s">
        <v>88</v>
      </c>
      <c r="E510" s="195" t="s">
        <v>845</v>
      </c>
      <c r="F510" s="195"/>
      <c r="G510" s="193">
        <f>'[2]GENEL ENVANTER'!$F$751</f>
        <v>154</v>
      </c>
      <c r="H510" s="131" t="s">
        <v>242</v>
      </c>
      <c r="I510" s="105" t="s">
        <v>94</v>
      </c>
      <c r="J510" s="15" t="s">
        <v>1</v>
      </c>
      <c r="K510" s="94" t="s">
        <v>979</v>
      </c>
      <c r="L510" s="15" t="s">
        <v>978</v>
      </c>
      <c r="M510" s="108">
        <f t="shared" si="10"/>
        <v>8431.5</v>
      </c>
      <c r="N510" s="98" t="s">
        <v>0</v>
      </c>
      <c r="O510" s="15" t="s">
        <v>57</v>
      </c>
      <c r="P510" s="66"/>
      <c r="R510" s="218">
        <v>150</v>
      </c>
      <c r="S510" s="218">
        <v>365</v>
      </c>
      <c r="T510" s="218">
        <v>1000</v>
      </c>
    </row>
    <row r="511" spans="1:20" ht="51" customHeight="1">
      <c r="A511" s="190">
        <v>501</v>
      </c>
      <c r="B511" s="193">
        <v>21470</v>
      </c>
      <c r="C511" s="193"/>
      <c r="D511" s="193" t="s">
        <v>88</v>
      </c>
      <c r="E511" s="195" t="s">
        <v>846</v>
      </c>
      <c r="F511" s="195"/>
      <c r="G511" s="193">
        <f>'[3]GENEL ENVANTER'!$F$666</f>
        <v>237</v>
      </c>
      <c r="H511" s="130" t="s">
        <v>1037</v>
      </c>
      <c r="I511" s="105" t="s">
        <v>94</v>
      </c>
      <c r="J511" s="15" t="s">
        <v>1</v>
      </c>
      <c r="K511" s="94" t="s">
        <v>979</v>
      </c>
      <c r="L511" s="15" t="s">
        <v>978</v>
      </c>
      <c r="M511" s="108">
        <f t="shared" si="10"/>
        <v>12975.75</v>
      </c>
      <c r="N511" s="98" t="s">
        <v>0</v>
      </c>
      <c r="O511" s="15" t="s">
        <v>57</v>
      </c>
      <c r="P511" s="66"/>
      <c r="R511" s="218">
        <v>150</v>
      </c>
      <c r="S511" s="218">
        <v>365</v>
      </c>
      <c r="T511" s="218">
        <v>1000</v>
      </c>
    </row>
    <row r="512" spans="1:20" ht="25.5" customHeight="1">
      <c r="A512" s="190">
        <v>502</v>
      </c>
      <c r="B512" s="193">
        <v>21471</v>
      </c>
      <c r="C512" s="193"/>
      <c r="D512" s="193" t="s">
        <v>88</v>
      </c>
      <c r="E512" s="195" t="s">
        <v>847</v>
      </c>
      <c r="F512" s="195"/>
      <c r="G512" s="193">
        <f>'[3]GENEL ENVANTER'!$F$650</f>
        <v>105</v>
      </c>
      <c r="H512" s="130" t="s">
        <v>1036</v>
      </c>
      <c r="I512" s="105" t="s">
        <v>94</v>
      </c>
      <c r="J512" s="15" t="s">
        <v>1</v>
      </c>
      <c r="K512" s="94" t="s">
        <v>979</v>
      </c>
      <c r="L512" s="15" t="s">
        <v>978</v>
      </c>
      <c r="M512" s="108">
        <f t="shared" si="10"/>
        <v>5748.75</v>
      </c>
      <c r="N512" s="98" t="s">
        <v>0</v>
      </c>
      <c r="O512" s="15" t="s">
        <v>57</v>
      </c>
      <c r="P512" s="66"/>
      <c r="R512" s="218">
        <v>150</v>
      </c>
      <c r="S512" s="218">
        <v>365</v>
      </c>
      <c r="T512" s="218">
        <v>1000</v>
      </c>
    </row>
    <row r="513" spans="1:20" ht="25.5" customHeight="1">
      <c r="A513" s="190">
        <v>503</v>
      </c>
      <c r="B513" s="193">
        <v>21472</v>
      </c>
      <c r="C513" s="193"/>
      <c r="D513" s="193" t="s">
        <v>88</v>
      </c>
      <c r="E513" s="195" t="s">
        <v>848</v>
      </c>
      <c r="F513" s="195"/>
      <c r="G513" s="193">
        <f>'[3]GENEL ENVANTER'!$F$656</f>
        <v>93</v>
      </c>
      <c r="H513" s="130" t="s">
        <v>369</v>
      </c>
      <c r="I513" s="105" t="s">
        <v>94</v>
      </c>
      <c r="J513" s="15" t="s">
        <v>1</v>
      </c>
      <c r="K513" s="94" t="s">
        <v>979</v>
      </c>
      <c r="L513" s="15" t="s">
        <v>978</v>
      </c>
      <c r="M513" s="108">
        <f t="shared" si="10"/>
        <v>5091.75</v>
      </c>
      <c r="N513" s="98" t="s">
        <v>0</v>
      </c>
      <c r="O513" s="15" t="s">
        <v>57</v>
      </c>
      <c r="P513" s="66"/>
      <c r="R513" s="218">
        <v>150</v>
      </c>
      <c r="S513" s="218">
        <v>365</v>
      </c>
      <c r="T513" s="218">
        <v>1000</v>
      </c>
    </row>
    <row r="514" spans="1:20" ht="12.75" customHeight="1">
      <c r="A514" s="190">
        <v>504</v>
      </c>
      <c r="B514" s="193">
        <v>21473</v>
      </c>
      <c r="C514" s="193"/>
      <c r="D514" s="193" t="s">
        <v>88</v>
      </c>
      <c r="E514" s="195" t="s">
        <v>849</v>
      </c>
      <c r="F514" s="195"/>
      <c r="G514" s="193">
        <f>'[3]GENEL ENVANTER'!$F$665</f>
        <v>51</v>
      </c>
      <c r="H514" s="131" t="s">
        <v>1182</v>
      </c>
      <c r="I514" s="105" t="s">
        <v>94</v>
      </c>
      <c r="J514" s="15" t="s">
        <v>1</v>
      </c>
      <c r="K514" s="94" t="s">
        <v>979</v>
      </c>
      <c r="L514" s="15" t="s">
        <v>978</v>
      </c>
      <c r="M514" s="108">
        <f t="shared" si="10"/>
        <v>2792.25</v>
      </c>
      <c r="N514" s="98" t="s">
        <v>0</v>
      </c>
      <c r="O514" s="15" t="s">
        <v>57</v>
      </c>
      <c r="P514" s="66"/>
      <c r="R514" s="218">
        <v>150</v>
      </c>
      <c r="S514" s="218">
        <v>365</v>
      </c>
      <c r="T514" s="218">
        <v>1000</v>
      </c>
    </row>
    <row r="515" spans="1:20" ht="12.75" customHeight="1">
      <c r="A515" s="190">
        <v>505</v>
      </c>
      <c r="B515" s="193">
        <v>21474</v>
      </c>
      <c r="C515" s="193"/>
      <c r="D515" s="193" t="s">
        <v>88</v>
      </c>
      <c r="E515" s="195" t="s">
        <v>412</v>
      </c>
      <c r="F515" s="195"/>
      <c r="G515" s="193">
        <f>'[3]GENEL ENVANTER'!$F$667</f>
        <v>50</v>
      </c>
      <c r="H515" s="130" t="s">
        <v>162</v>
      </c>
      <c r="I515" s="105" t="s">
        <v>94</v>
      </c>
      <c r="J515" s="15" t="s">
        <v>1</v>
      </c>
      <c r="K515" s="94" t="s">
        <v>979</v>
      </c>
      <c r="L515" s="15" t="s">
        <v>978</v>
      </c>
      <c r="M515" s="108">
        <f t="shared" si="10"/>
        <v>2737.5</v>
      </c>
      <c r="N515" s="98" t="s">
        <v>0</v>
      </c>
      <c r="O515" s="15" t="s">
        <v>57</v>
      </c>
      <c r="P515" s="66"/>
      <c r="R515" s="218">
        <v>150</v>
      </c>
      <c r="S515" s="218">
        <v>365</v>
      </c>
      <c r="T515" s="218">
        <v>1000</v>
      </c>
    </row>
    <row r="516" spans="1:20" ht="25.5" customHeight="1">
      <c r="A516" s="190">
        <v>506</v>
      </c>
      <c r="B516" s="193">
        <v>21475</v>
      </c>
      <c r="C516" s="193"/>
      <c r="D516" s="193" t="s">
        <v>88</v>
      </c>
      <c r="E516" s="195" t="s">
        <v>850</v>
      </c>
      <c r="F516" s="195"/>
      <c r="G516" s="193">
        <f>'[3]GENEL ENVANTER'!$F$668</f>
        <v>136</v>
      </c>
      <c r="H516" s="130" t="s">
        <v>163</v>
      </c>
      <c r="I516" s="105" t="s">
        <v>94</v>
      </c>
      <c r="J516" s="15" t="s">
        <v>1</v>
      </c>
      <c r="K516" s="94" t="s">
        <v>979</v>
      </c>
      <c r="L516" s="15" t="s">
        <v>978</v>
      </c>
      <c r="M516" s="108">
        <f t="shared" si="10"/>
        <v>7446</v>
      </c>
      <c r="N516" s="98" t="s">
        <v>0</v>
      </c>
      <c r="O516" s="15" t="s">
        <v>57</v>
      </c>
      <c r="P516" s="66"/>
      <c r="R516" s="218">
        <v>150</v>
      </c>
      <c r="S516" s="218">
        <v>365</v>
      </c>
      <c r="T516" s="218">
        <v>1000</v>
      </c>
    </row>
    <row r="517" spans="1:20" ht="12.75" customHeight="1">
      <c r="A517" s="190">
        <v>507</v>
      </c>
      <c r="B517" s="193"/>
      <c r="C517" s="193">
        <v>1</v>
      </c>
      <c r="D517" s="193" t="s">
        <v>88</v>
      </c>
      <c r="E517" s="195" t="s">
        <v>850</v>
      </c>
      <c r="F517" s="195" t="s">
        <v>851</v>
      </c>
      <c r="G517" s="193">
        <f>'[3]GENEL ENVANTER'!$G$669</f>
        <v>148</v>
      </c>
      <c r="H517" s="130" t="s">
        <v>164</v>
      </c>
      <c r="I517" s="105" t="s">
        <v>94</v>
      </c>
      <c r="J517" s="15" t="s">
        <v>1</v>
      </c>
      <c r="K517" s="94" t="s">
        <v>979</v>
      </c>
      <c r="L517" s="15"/>
      <c r="M517" s="108">
        <f t="shared" si="10"/>
        <v>8103</v>
      </c>
      <c r="N517" s="98" t="s">
        <v>0</v>
      </c>
      <c r="O517" s="15" t="s">
        <v>57</v>
      </c>
      <c r="P517" s="66"/>
      <c r="R517" s="218">
        <v>150</v>
      </c>
      <c r="S517" s="218">
        <v>365</v>
      </c>
      <c r="T517" s="218">
        <v>1000</v>
      </c>
    </row>
    <row r="518" spans="1:20" ht="25.5" customHeight="1">
      <c r="A518" s="190">
        <v>508</v>
      </c>
      <c r="B518" s="193">
        <v>21476</v>
      </c>
      <c r="C518" s="193"/>
      <c r="D518" s="193" t="s">
        <v>88</v>
      </c>
      <c r="E518" s="195" t="s">
        <v>852</v>
      </c>
      <c r="F518" s="195"/>
      <c r="G518" s="193">
        <f>'[3]GENEL ENVANTER'!$F$673</f>
        <v>226</v>
      </c>
      <c r="H518" s="130" t="s">
        <v>1181</v>
      </c>
      <c r="I518" s="105" t="s">
        <v>94</v>
      </c>
      <c r="J518" s="15" t="s">
        <v>1</v>
      </c>
      <c r="K518" s="94" t="s">
        <v>979</v>
      </c>
      <c r="L518" s="15" t="s">
        <v>978</v>
      </c>
      <c r="M518" s="108">
        <f t="shared" si="10"/>
        <v>12373.5</v>
      </c>
      <c r="N518" s="98" t="s">
        <v>0</v>
      </c>
      <c r="O518" s="15" t="s">
        <v>1052</v>
      </c>
      <c r="P518" s="66"/>
      <c r="R518" s="218">
        <v>150</v>
      </c>
      <c r="S518" s="218">
        <v>365</v>
      </c>
      <c r="T518" s="218">
        <v>1000</v>
      </c>
    </row>
    <row r="519" spans="1:20" ht="12.75" customHeight="1">
      <c r="A519" s="190">
        <v>509</v>
      </c>
      <c r="B519" s="193">
        <v>21477</v>
      </c>
      <c r="C519" s="193"/>
      <c r="D519" s="193" t="s">
        <v>88</v>
      </c>
      <c r="E519" s="195" t="s">
        <v>853</v>
      </c>
      <c r="F519" s="195"/>
      <c r="G519" s="193">
        <f>'[3]GENEL ENVANTER'!$F$674</f>
        <v>24</v>
      </c>
      <c r="H519" s="130" t="s">
        <v>1039</v>
      </c>
      <c r="I519" s="105" t="s">
        <v>94</v>
      </c>
      <c r="J519" s="15" t="s">
        <v>1</v>
      </c>
      <c r="K519" s="94" t="s">
        <v>979</v>
      </c>
      <c r="L519" s="15" t="s">
        <v>978</v>
      </c>
      <c r="M519" s="108">
        <f t="shared" si="10"/>
        <v>1314</v>
      </c>
      <c r="N519" s="98" t="s">
        <v>0</v>
      </c>
      <c r="O519" s="15" t="s">
        <v>57</v>
      </c>
      <c r="P519" s="66"/>
      <c r="R519" s="218">
        <v>150</v>
      </c>
      <c r="S519" s="218">
        <v>365</v>
      </c>
      <c r="T519" s="218">
        <v>1000</v>
      </c>
    </row>
    <row r="520" spans="1:20" ht="12.75" customHeight="1">
      <c r="A520" s="190">
        <v>510</v>
      </c>
      <c r="B520" s="193"/>
      <c r="C520" s="193">
        <v>1</v>
      </c>
      <c r="D520" s="193" t="s">
        <v>88</v>
      </c>
      <c r="E520" s="195" t="s">
        <v>853</v>
      </c>
      <c r="F520" s="195" t="s">
        <v>854</v>
      </c>
      <c r="G520" s="193">
        <f>'[3]GENEL ENVANTER'!$G$675</f>
        <v>56</v>
      </c>
      <c r="H520" s="130" t="s">
        <v>1040</v>
      </c>
      <c r="I520" s="105" t="s">
        <v>94</v>
      </c>
      <c r="J520" s="15" t="s">
        <v>1</v>
      </c>
      <c r="K520" s="94" t="s">
        <v>979</v>
      </c>
      <c r="L520" s="15"/>
      <c r="M520" s="108">
        <f t="shared" si="10"/>
        <v>3066</v>
      </c>
      <c r="N520" s="98" t="s">
        <v>0</v>
      </c>
      <c r="O520" s="15" t="s">
        <v>57</v>
      </c>
      <c r="P520" s="66"/>
      <c r="R520" s="218">
        <v>150</v>
      </c>
      <c r="S520" s="218">
        <v>365</v>
      </c>
      <c r="T520" s="218">
        <v>1000</v>
      </c>
    </row>
    <row r="521" spans="1:20" ht="12.75" customHeight="1">
      <c r="A521" s="190">
        <v>511</v>
      </c>
      <c r="B521" s="193">
        <v>21478</v>
      </c>
      <c r="C521" s="193"/>
      <c r="D521" s="193" t="s">
        <v>88</v>
      </c>
      <c r="E521" s="195" t="s">
        <v>855</v>
      </c>
      <c r="F521" s="195"/>
      <c r="G521" s="193">
        <f>'[3]GENEL ENVANTER'!$F$676</f>
        <v>143</v>
      </c>
      <c r="H521" s="130" t="s">
        <v>1028</v>
      </c>
      <c r="I521" s="105" t="s">
        <v>94</v>
      </c>
      <c r="J521" s="15" t="s">
        <v>1</v>
      </c>
      <c r="K521" s="94" t="s">
        <v>979</v>
      </c>
      <c r="L521" s="15" t="s">
        <v>978</v>
      </c>
      <c r="M521" s="108">
        <f t="shared" si="10"/>
        <v>7829.25</v>
      </c>
      <c r="N521" s="98" t="s">
        <v>0</v>
      </c>
      <c r="O521" s="15" t="s">
        <v>57</v>
      </c>
      <c r="P521" s="66"/>
      <c r="R521" s="218">
        <v>150</v>
      </c>
      <c r="S521" s="218">
        <v>365</v>
      </c>
      <c r="T521" s="218">
        <v>1000</v>
      </c>
    </row>
    <row r="522" spans="1:20" ht="25.5">
      <c r="A522" s="190">
        <v>512</v>
      </c>
      <c r="B522" s="193"/>
      <c r="C522" s="193">
        <v>1</v>
      </c>
      <c r="D522" s="193" t="s">
        <v>88</v>
      </c>
      <c r="E522" s="195" t="s">
        <v>855</v>
      </c>
      <c r="F522" s="195" t="s">
        <v>856</v>
      </c>
      <c r="G522" s="193">
        <f>'[3]GENEL ENVANTER'!$G$677</f>
        <v>80</v>
      </c>
      <c r="H522" s="131" t="s">
        <v>1177</v>
      </c>
      <c r="I522" s="105" t="s">
        <v>94</v>
      </c>
      <c r="J522" s="15" t="s">
        <v>2</v>
      </c>
      <c r="K522" s="94" t="s">
        <v>979</v>
      </c>
      <c r="L522" s="15"/>
      <c r="M522" s="108">
        <f t="shared" si="10"/>
        <v>4380</v>
      </c>
      <c r="N522" s="98" t="s">
        <v>0</v>
      </c>
      <c r="O522" s="15" t="s">
        <v>57</v>
      </c>
      <c r="P522" s="66"/>
      <c r="R522" s="218">
        <v>150</v>
      </c>
      <c r="S522" s="218">
        <v>365</v>
      </c>
      <c r="T522" s="218">
        <v>1000</v>
      </c>
    </row>
    <row r="523" spans="1:20" ht="25.5" customHeight="1">
      <c r="A523" s="190">
        <v>513</v>
      </c>
      <c r="B523" s="193">
        <v>21479</v>
      </c>
      <c r="C523" s="193"/>
      <c r="D523" s="193" t="s">
        <v>88</v>
      </c>
      <c r="E523" s="195" t="s">
        <v>857</v>
      </c>
      <c r="F523" s="195"/>
      <c r="G523" s="193">
        <f>'[3]GENEL ENVANTER'!$F$683</f>
        <v>262</v>
      </c>
      <c r="H523" s="130" t="s">
        <v>372</v>
      </c>
      <c r="I523" s="105" t="s">
        <v>94</v>
      </c>
      <c r="J523" s="15" t="s">
        <v>1</v>
      </c>
      <c r="K523" s="94" t="s">
        <v>979</v>
      </c>
      <c r="L523" s="15"/>
      <c r="M523" s="108">
        <f t="shared" si="10"/>
        <v>14344.5</v>
      </c>
      <c r="N523" s="98" t="s">
        <v>0</v>
      </c>
      <c r="O523" s="15" t="s">
        <v>57</v>
      </c>
      <c r="P523" s="66"/>
      <c r="R523" s="218">
        <v>150</v>
      </c>
      <c r="S523" s="218">
        <v>365</v>
      </c>
      <c r="T523" s="218">
        <v>1000</v>
      </c>
    </row>
    <row r="524" spans="1:20" ht="12.75">
      <c r="A524" s="190">
        <v>514</v>
      </c>
      <c r="B524" s="193"/>
      <c r="C524" s="193">
        <v>1</v>
      </c>
      <c r="D524" s="193" t="s">
        <v>88</v>
      </c>
      <c r="E524" s="195" t="s">
        <v>857</v>
      </c>
      <c r="F524" s="195" t="s">
        <v>858</v>
      </c>
      <c r="G524" s="193">
        <f>'[3]GENEL ENVANTER'!$G$684</f>
        <v>30</v>
      </c>
      <c r="H524" s="131" t="s">
        <v>368</v>
      </c>
      <c r="I524" s="105" t="s">
        <v>94</v>
      </c>
      <c r="J524" s="15" t="s">
        <v>1</v>
      </c>
      <c r="K524" s="94" t="s">
        <v>979</v>
      </c>
      <c r="L524" s="15"/>
      <c r="M524" s="108">
        <f t="shared" si="10"/>
        <v>1642.5</v>
      </c>
      <c r="N524" s="98" t="s">
        <v>0</v>
      </c>
      <c r="O524" s="15" t="s">
        <v>57</v>
      </c>
      <c r="P524" s="66"/>
      <c r="R524" s="218">
        <v>150</v>
      </c>
      <c r="S524" s="218">
        <v>365</v>
      </c>
      <c r="T524" s="218">
        <v>1000</v>
      </c>
    </row>
    <row r="525" spans="1:20" ht="25.5" customHeight="1">
      <c r="A525" s="190">
        <v>515</v>
      </c>
      <c r="B525" s="193">
        <v>21480</v>
      </c>
      <c r="C525" s="193"/>
      <c r="D525" s="193" t="s">
        <v>88</v>
      </c>
      <c r="E525" s="195" t="s">
        <v>859</v>
      </c>
      <c r="F525" s="195"/>
      <c r="G525" s="193">
        <f>'[3]GENEL ENVANTER'!$F$688</f>
        <v>82</v>
      </c>
      <c r="H525" s="131" t="s">
        <v>226</v>
      </c>
      <c r="I525" s="105" t="s">
        <v>94</v>
      </c>
      <c r="J525" s="15" t="s">
        <v>1</v>
      </c>
      <c r="K525" s="94" t="s">
        <v>979</v>
      </c>
      <c r="L525" s="15" t="s">
        <v>978</v>
      </c>
      <c r="M525" s="108">
        <f t="shared" si="10"/>
        <v>4489.5</v>
      </c>
      <c r="N525" s="98" t="s">
        <v>0</v>
      </c>
      <c r="O525" s="15" t="s">
        <v>57</v>
      </c>
      <c r="P525" s="66"/>
      <c r="R525" s="218">
        <v>150</v>
      </c>
      <c r="S525" s="218">
        <v>365</v>
      </c>
      <c r="T525" s="218">
        <v>1000</v>
      </c>
    </row>
    <row r="526" spans="1:20" ht="12.75">
      <c r="A526" s="190">
        <v>516</v>
      </c>
      <c r="B526" s="193"/>
      <c r="C526" s="193">
        <v>1</v>
      </c>
      <c r="D526" s="193" t="s">
        <v>88</v>
      </c>
      <c r="E526" s="195" t="s">
        <v>859</v>
      </c>
      <c r="F526" s="195" t="s">
        <v>860</v>
      </c>
      <c r="G526" s="193">
        <f>'[3]GENEL ENVANTER'!$G$689</f>
        <v>85</v>
      </c>
      <c r="H526" s="131">
        <v>2020</v>
      </c>
      <c r="I526" s="105" t="s">
        <v>94</v>
      </c>
      <c r="J526" s="15" t="s">
        <v>2</v>
      </c>
      <c r="K526" s="94" t="s">
        <v>979</v>
      </c>
      <c r="L526" s="15"/>
      <c r="M526" s="108">
        <f t="shared" si="10"/>
        <v>4653.75</v>
      </c>
      <c r="N526" s="98" t="s">
        <v>0</v>
      </c>
      <c r="O526" s="15" t="s">
        <v>57</v>
      </c>
      <c r="P526" s="66"/>
      <c r="R526" s="218">
        <v>150</v>
      </c>
      <c r="S526" s="218">
        <v>365</v>
      </c>
      <c r="T526" s="218">
        <v>1000</v>
      </c>
    </row>
    <row r="527" spans="1:20" ht="12.75" customHeight="1">
      <c r="A527" s="190">
        <v>517</v>
      </c>
      <c r="B527" s="193">
        <v>21481</v>
      </c>
      <c r="C527" s="193"/>
      <c r="D527" s="193" t="s">
        <v>88</v>
      </c>
      <c r="E527" s="195" t="s">
        <v>861</v>
      </c>
      <c r="F527" s="195"/>
      <c r="G527" s="193">
        <f>'[3]GENEL ENVANTER'!$F$692</f>
        <v>117</v>
      </c>
      <c r="H527" s="131" t="s">
        <v>289</v>
      </c>
      <c r="I527" s="105" t="s">
        <v>94</v>
      </c>
      <c r="J527" s="15" t="s">
        <v>1</v>
      </c>
      <c r="K527" s="94" t="s">
        <v>979</v>
      </c>
      <c r="L527" s="15" t="s">
        <v>978</v>
      </c>
      <c r="M527" s="108">
        <f t="shared" si="10"/>
        <v>6405.75</v>
      </c>
      <c r="N527" s="98" t="s">
        <v>0</v>
      </c>
      <c r="O527" s="15" t="s">
        <v>57</v>
      </c>
      <c r="P527" s="66"/>
      <c r="R527" s="218">
        <v>150</v>
      </c>
      <c r="S527" s="218">
        <v>365</v>
      </c>
      <c r="T527" s="218">
        <v>1000</v>
      </c>
    </row>
    <row r="528" spans="1:20" ht="25.5" customHeight="1">
      <c r="A528" s="190">
        <v>518</v>
      </c>
      <c r="B528" s="193">
        <v>21482</v>
      </c>
      <c r="C528" s="193"/>
      <c r="D528" s="193" t="s">
        <v>88</v>
      </c>
      <c r="E528" s="195" t="s">
        <v>762</v>
      </c>
      <c r="F528" s="195"/>
      <c r="G528" s="193">
        <f>'[3]GENEL ENVANTER'!$F$690</f>
        <v>171</v>
      </c>
      <c r="H528" s="130" t="s">
        <v>165</v>
      </c>
      <c r="I528" s="105" t="s">
        <v>94</v>
      </c>
      <c r="J528" s="15" t="s">
        <v>1</v>
      </c>
      <c r="K528" s="94" t="s">
        <v>979</v>
      </c>
      <c r="L528" s="15" t="s">
        <v>978</v>
      </c>
      <c r="M528" s="108">
        <f t="shared" si="10"/>
        <v>9362.25</v>
      </c>
      <c r="N528" s="98" t="s">
        <v>0</v>
      </c>
      <c r="O528" s="15" t="s">
        <v>57</v>
      </c>
      <c r="P528" s="102"/>
      <c r="R528" s="218">
        <v>150</v>
      </c>
      <c r="S528" s="218">
        <v>365</v>
      </c>
      <c r="T528" s="218">
        <v>1000</v>
      </c>
    </row>
    <row r="529" spans="1:20" ht="12.75" customHeight="1">
      <c r="A529" s="190">
        <v>519</v>
      </c>
      <c r="B529" s="193">
        <v>21483</v>
      </c>
      <c r="C529" s="193"/>
      <c r="D529" s="193" t="s">
        <v>88</v>
      </c>
      <c r="E529" s="195" t="s">
        <v>862</v>
      </c>
      <c r="F529" s="195"/>
      <c r="G529" s="193">
        <f>'[3]GENEL ENVANTER'!$F$661</f>
        <v>165</v>
      </c>
      <c r="H529" s="130" t="s">
        <v>1022</v>
      </c>
      <c r="I529" s="105" t="s">
        <v>94</v>
      </c>
      <c r="J529" s="15" t="s">
        <v>1</v>
      </c>
      <c r="K529" s="94" t="s">
        <v>979</v>
      </c>
      <c r="L529" s="15"/>
      <c r="M529" s="108">
        <f t="shared" si="10"/>
        <v>9033.75</v>
      </c>
      <c r="N529" s="98" t="s">
        <v>0</v>
      </c>
      <c r="O529" s="100" t="s">
        <v>57</v>
      </c>
      <c r="P529" s="66"/>
      <c r="R529" s="218">
        <v>150</v>
      </c>
      <c r="S529" s="218">
        <v>365</v>
      </c>
      <c r="T529" s="218">
        <v>1000</v>
      </c>
    </row>
    <row r="530" spans="1:20" ht="12.75" customHeight="1">
      <c r="A530" s="190">
        <v>520</v>
      </c>
      <c r="B530" s="193"/>
      <c r="C530" s="193">
        <v>1</v>
      </c>
      <c r="D530" s="193" t="s">
        <v>88</v>
      </c>
      <c r="E530" s="195" t="s">
        <v>862</v>
      </c>
      <c r="F530" s="195" t="s">
        <v>863</v>
      </c>
      <c r="G530" s="193">
        <f>'[3]GENEL ENVANTER'!$G$662</f>
        <v>15</v>
      </c>
      <c r="H530" s="131">
        <v>2005</v>
      </c>
      <c r="I530" s="105" t="s">
        <v>94</v>
      </c>
      <c r="J530" s="15" t="s">
        <v>1</v>
      </c>
      <c r="K530" s="94" t="s">
        <v>979</v>
      </c>
      <c r="L530" s="15"/>
      <c r="M530" s="108">
        <f t="shared" si="10"/>
        <v>821.25</v>
      </c>
      <c r="N530" s="98" t="s">
        <v>0</v>
      </c>
      <c r="O530" s="100" t="s">
        <v>57</v>
      </c>
      <c r="P530" s="66"/>
      <c r="R530" s="218">
        <v>150</v>
      </c>
      <c r="S530" s="218">
        <v>365</v>
      </c>
      <c r="T530" s="218">
        <v>1000</v>
      </c>
    </row>
    <row r="531" spans="1:20" ht="12.75" customHeight="1">
      <c r="A531" s="190">
        <v>521</v>
      </c>
      <c r="B531" s="193"/>
      <c r="C531" s="193">
        <v>2</v>
      </c>
      <c r="D531" s="193" t="s">
        <v>88</v>
      </c>
      <c r="E531" s="195" t="s">
        <v>862</v>
      </c>
      <c r="F531" s="195" t="s">
        <v>864</v>
      </c>
      <c r="G531" s="193">
        <f>'[3]GENEL ENVANTER'!$G$663</f>
        <v>10</v>
      </c>
      <c r="H531" s="130" t="s">
        <v>166</v>
      </c>
      <c r="I531" s="105" t="s">
        <v>94</v>
      </c>
      <c r="J531" s="15" t="s">
        <v>2</v>
      </c>
      <c r="K531" s="94" t="s">
        <v>979</v>
      </c>
      <c r="L531" s="15"/>
      <c r="M531" s="108">
        <f t="shared" si="10"/>
        <v>547.5</v>
      </c>
      <c r="N531" s="98" t="s">
        <v>0</v>
      </c>
      <c r="O531" s="94" t="s">
        <v>57</v>
      </c>
      <c r="P531" s="101"/>
      <c r="R531" s="218">
        <v>150</v>
      </c>
      <c r="S531" s="218">
        <v>365</v>
      </c>
      <c r="T531" s="218">
        <v>1000</v>
      </c>
    </row>
    <row r="532" spans="1:20" ht="12.75">
      <c r="A532" s="190">
        <v>522</v>
      </c>
      <c r="B532" s="193"/>
      <c r="C532" s="193">
        <v>3</v>
      </c>
      <c r="D532" s="193" t="s">
        <v>88</v>
      </c>
      <c r="E532" s="195" t="s">
        <v>862</v>
      </c>
      <c r="F532" s="195" t="s">
        <v>865</v>
      </c>
      <c r="G532" s="193">
        <f>'[3]GENEL ENVANTER'!$G$664</f>
        <v>15</v>
      </c>
      <c r="H532" s="131">
        <v>1962</v>
      </c>
      <c r="I532" s="105" t="s">
        <v>94</v>
      </c>
      <c r="J532" s="15" t="s">
        <v>1</v>
      </c>
      <c r="K532" s="94" t="s">
        <v>979</v>
      </c>
      <c r="L532" s="15"/>
      <c r="M532" s="108">
        <f t="shared" si="10"/>
        <v>821.25</v>
      </c>
      <c r="N532" s="98" t="s">
        <v>0</v>
      </c>
      <c r="O532" s="15" t="s">
        <v>57</v>
      </c>
      <c r="P532" s="66"/>
      <c r="R532" s="218">
        <v>150</v>
      </c>
      <c r="S532" s="218">
        <v>365</v>
      </c>
      <c r="T532" s="218">
        <v>1000</v>
      </c>
    </row>
    <row r="533" spans="1:20" ht="25.5" customHeight="1">
      <c r="A533" s="190">
        <v>523</v>
      </c>
      <c r="B533" s="193">
        <v>21484</v>
      </c>
      <c r="C533" s="193"/>
      <c r="D533" s="193" t="s">
        <v>88</v>
      </c>
      <c r="E533" s="195" t="s">
        <v>866</v>
      </c>
      <c r="F533" s="195"/>
      <c r="G533" s="193">
        <f>'[3]GENEL ENVANTER'!$F$710</f>
        <v>56</v>
      </c>
      <c r="H533" s="130" t="s">
        <v>167</v>
      </c>
      <c r="I533" s="105" t="s">
        <v>94</v>
      </c>
      <c r="J533" s="15" t="s">
        <v>1</v>
      </c>
      <c r="K533" s="94" t="s">
        <v>979</v>
      </c>
      <c r="L533" s="15" t="s">
        <v>978</v>
      </c>
      <c r="M533" s="108">
        <f t="shared" si="10"/>
        <v>3066</v>
      </c>
      <c r="N533" s="98" t="s">
        <v>0</v>
      </c>
      <c r="O533" s="15" t="s">
        <v>57</v>
      </c>
      <c r="P533" s="66"/>
      <c r="R533" s="218">
        <v>150</v>
      </c>
      <c r="S533" s="218">
        <v>365</v>
      </c>
      <c r="T533" s="218">
        <v>1000</v>
      </c>
    </row>
    <row r="534" spans="1:20" ht="12.75" customHeight="1">
      <c r="A534" s="190">
        <v>524</v>
      </c>
      <c r="B534" s="193">
        <v>21485</v>
      </c>
      <c r="C534" s="193"/>
      <c r="D534" s="193" t="s">
        <v>88</v>
      </c>
      <c r="E534" s="195" t="s">
        <v>867</v>
      </c>
      <c r="F534" s="195"/>
      <c r="G534" s="193">
        <f>'[3]GENEL ENVANTER'!$F$716</f>
        <v>123</v>
      </c>
      <c r="H534" s="131"/>
      <c r="I534" s="105" t="s">
        <v>94</v>
      </c>
      <c r="J534" s="15" t="s">
        <v>1</v>
      </c>
      <c r="K534" s="94" t="s">
        <v>979</v>
      </c>
      <c r="L534" s="15" t="s">
        <v>978</v>
      </c>
      <c r="M534" s="108">
        <f t="shared" si="10"/>
        <v>6734.25</v>
      </c>
      <c r="N534" s="98" t="s">
        <v>0</v>
      </c>
      <c r="O534" s="15" t="s">
        <v>57</v>
      </c>
      <c r="P534" s="66"/>
      <c r="R534" s="218">
        <v>150</v>
      </c>
      <c r="S534" s="218">
        <v>365</v>
      </c>
      <c r="T534" s="218">
        <v>1000</v>
      </c>
    </row>
    <row r="535" spans="1:20" ht="25.5" customHeight="1">
      <c r="A535" s="190">
        <v>525</v>
      </c>
      <c r="B535" s="193">
        <v>21486</v>
      </c>
      <c r="C535" s="193"/>
      <c r="D535" s="193" t="s">
        <v>88</v>
      </c>
      <c r="E535" s="195" t="s">
        <v>669</v>
      </c>
      <c r="F535" s="195"/>
      <c r="G535" s="193">
        <f>'[3]GENEL ENVANTER'!$F$722</f>
        <v>119</v>
      </c>
      <c r="H535" s="130" t="s">
        <v>364</v>
      </c>
      <c r="I535" s="105" t="s">
        <v>94</v>
      </c>
      <c r="J535" s="15" t="s">
        <v>1</v>
      </c>
      <c r="K535" s="94" t="s">
        <v>979</v>
      </c>
      <c r="L535" s="15" t="s">
        <v>978</v>
      </c>
      <c r="M535" s="108">
        <f t="shared" si="10"/>
        <v>6515.25</v>
      </c>
      <c r="N535" s="98" t="s">
        <v>0</v>
      </c>
      <c r="O535" s="15" t="s">
        <v>57</v>
      </c>
      <c r="P535" s="66"/>
      <c r="R535" s="218">
        <v>150</v>
      </c>
      <c r="S535" s="218">
        <v>365</v>
      </c>
      <c r="T535" s="218">
        <v>1000</v>
      </c>
    </row>
    <row r="536" spans="1:20" ht="25.5" customHeight="1">
      <c r="A536" s="190">
        <v>526</v>
      </c>
      <c r="B536" s="193">
        <v>21487</v>
      </c>
      <c r="C536" s="193"/>
      <c r="D536" s="193" t="s">
        <v>88</v>
      </c>
      <c r="E536" s="195" t="s">
        <v>868</v>
      </c>
      <c r="F536" s="195"/>
      <c r="G536" s="193">
        <f>'[3]GENEL ENVANTER'!$F$729</f>
        <v>62</v>
      </c>
      <c r="H536" s="130" t="s">
        <v>1038</v>
      </c>
      <c r="I536" s="105" t="s">
        <v>94</v>
      </c>
      <c r="J536" s="15" t="s">
        <v>1</v>
      </c>
      <c r="K536" s="94" t="s">
        <v>979</v>
      </c>
      <c r="L536" s="15" t="s">
        <v>978</v>
      </c>
      <c r="M536" s="108">
        <f t="shared" si="10"/>
        <v>3394.5</v>
      </c>
      <c r="N536" s="98" t="s">
        <v>0</v>
      </c>
      <c r="O536" s="15" t="s">
        <v>57</v>
      </c>
      <c r="P536" s="66"/>
      <c r="R536" s="218">
        <v>150</v>
      </c>
      <c r="S536" s="218">
        <v>365</v>
      </c>
      <c r="T536" s="218">
        <v>1000</v>
      </c>
    </row>
    <row r="537" spans="1:20" ht="12.75" customHeight="1">
      <c r="A537" s="190">
        <v>527</v>
      </c>
      <c r="B537" s="193">
        <v>21488</v>
      </c>
      <c r="C537" s="193"/>
      <c r="D537" s="193" t="s">
        <v>88</v>
      </c>
      <c r="E537" s="195" t="s">
        <v>869</v>
      </c>
      <c r="F537" s="195"/>
      <c r="G537" s="193">
        <f>'[3]GENEL ENVANTER'!$F$731</f>
        <v>147</v>
      </c>
      <c r="H537" s="131" t="s">
        <v>365</v>
      </c>
      <c r="I537" s="105" t="s">
        <v>94</v>
      </c>
      <c r="J537" s="15" t="s">
        <v>1</v>
      </c>
      <c r="K537" s="94" t="s">
        <v>979</v>
      </c>
      <c r="L537" s="15" t="s">
        <v>978</v>
      </c>
      <c r="M537" s="108">
        <f t="shared" si="10"/>
        <v>8048.25</v>
      </c>
      <c r="N537" s="98" t="s">
        <v>0</v>
      </c>
      <c r="O537" s="15" t="s">
        <v>57</v>
      </c>
      <c r="P537" s="66"/>
      <c r="R537" s="218">
        <v>150</v>
      </c>
      <c r="S537" s="218">
        <v>365</v>
      </c>
      <c r="T537" s="218">
        <v>1000</v>
      </c>
    </row>
    <row r="538" spans="1:20" ht="12.75" customHeight="1">
      <c r="A538" s="190">
        <v>528</v>
      </c>
      <c r="B538" s="193">
        <v>21489</v>
      </c>
      <c r="C538" s="193"/>
      <c r="D538" s="193" t="s">
        <v>88</v>
      </c>
      <c r="E538" s="195" t="s">
        <v>870</v>
      </c>
      <c r="F538" s="195"/>
      <c r="G538" s="193">
        <f>'[3]GENEL ENVANTER'!$F$732</f>
        <v>65</v>
      </c>
      <c r="H538" s="131" t="s">
        <v>1032</v>
      </c>
      <c r="I538" s="105" t="s">
        <v>94</v>
      </c>
      <c r="J538" s="15" t="s">
        <v>1</v>
      </c>
      <c r="K538" s="94" t="s">
        <v>979</v>
      </c>
      <c r="L538" s="15" t="s">
        <v>978</v>
      </c>
      <c r="M538" s="108">
        <f t="shared" si="10"/>
        <v>3558.75</v>
      </c>
      <c r="N538" s="98" t="s">
        <v>0</v>
      </c>
      <c r="O538" s="15" t="s">
        <v>57</v>
      </c>
      <c r="P538" s="66"/>
      <c r="R538" s="218">
        <v>150</v>
      </c>
      <c r="S538" s="218">
        <v>365</v>
      </c>
      <c r="T538" s="218">
        <v>1000</v>
      </c>
    </row>
    <row r="539" spans="1:20" ht="12.75" customHeight="1">
      <c r="A539" s="190">
        <v>529</v>
      </c>
      <c r="B539" s="193">
        <v>21490</v>
      </c>
      <c r="C539" s="193"/>
      <c r="D539" s="193" t="s">
        <v>88</v>
      </c>
      <c r="E539" s="195" t="s">
        <v>871</v>
      </c>
      <c r="F539" s="195"/>
      <c r="G539" s="193">
        <f>'[3]GENEL ENVANTER'!$F$735</f>
        <v>129</v>
      </c>
      <c r="H539" s="130" t="s">
        <v>1025</v>
      </c>
      <c r="I539" s="105" t="s">
        <v>94</v>
      </c>
      <c r="J539" s="15" t="s">
        <v>1</v>
      </c>
      <c r="K539" s="94" t="s">
        <v>979</v>
      </c>
      <c r="L539" s="15" t="s">
        <v>978</v>
      </c>
      <c r="M539" s="108">
        <f t="shared" si="10"/>
        <v>7062.75</v>
      </c>
      <c r="N539" s="98" t="s">
        <v>0</v>
      </c>
      <c r="O539" s="15" t="s">
        <v>57</v>
      </c>
      <c r="P539" s="66"/>
      <c r="R539" s="218">
        <v>150</v>
      </c>
      <c r="S539" s="218">
        <v>365</v>
      </c>
      <c r="T539" s="218">
        <v>1000</v>
      </c>
    </row>
    <row r="540" spans="1:20" ht="12.75" customHeight="1">
      <c r="A540" s="190">
        <v>530</v>
      </c>
      <c r="B540" s="193">
        <v>21491</v>
      </c>
      <c r="C540" s="193"/>
      <c r="D540" s="193" t="s">
        <v>88</v>
      </c>
      <c r="E540" s="195" t="s">
        <v>872</v>
      </c>
      <c r="F540" s="195"/>
      <c r="G540" s="193">
        <f>'[3]GENEL ENVANTER'!$F$737</f>
        <v>78</v>
      </c>
      <c r="H540" s="131">
        <v>1992</v>
      </c>
      <c r="I540" s="105" t="s">
        <v>94</v>
      </c>
      <c r="J540" s="15" t="s">
        <v>1</v>
      </c>
      <c r="K540" s="94" t="s">
        <v>979</v>
      </c>
      <c r="L540" s="15" t="s">
        <v>978</v>
      </c>
      <c r="M540" s="108">
        <f t="shared" si="10"/>
        <v>4270.5</v>
      </c>
      <c r="N540" s="98" t="s">
        <v>0</v>
      </c>
      <c r="O540" s="15" t="s">
        <v>57</v>
      </c>
      <c r="P540" s="66"/>
      <c r="R540" s="218">
        <v>150</v>
      </c>
      <c r="S540" s="218">
        <v>365</v>
      </c>
      <c r="T540" s="218">
        <v>1000</v>
      </c>
    </row>
    <row r="541" spans="1:20" ht="25.5" customHeight="1">
      <c r="A541" s="190">
        <v>531</v>
      </c>
      <c r="B541" s="193">
        <v>21493</v>
      </c>
      <c r="C541" s="193"/>
      <c r="D541" s="193" t="s">
        <v>89</v>
      </c>
      <c r="E541" s="195" t="s">
        <v>873</v>
      </c>
      <c r="F541" s="195"/>
      <c r="G541" s="193">
        <f>'[3]GENEL ENVANTER'!$F$157</f>
        <v>98</v>
      </c>
      <c r="H541" s="130" t="s">
        <v>1187</v>
      </c>
      <c r="I541" s="105" t="s">
        <v>94</v>
      </c>
      <c r="J541" s="15" t="s">
        <v>1</v>
      </c>
      <c r="K541" s="94" t="s">
        <v>979</v>
      </c>
      <c r="L541" s="15" t="s">
        <v>978</v>
      </c>
      <c r="M541" s="108">
        <f t="shared" si="10"/>
        <v>5365.5</v>
      </c>
      <c r="N541" s="98" t="s">
        <v>0</v>
      </c>
      <c r="O541" s="15" t="s">
        <v>57</v>
      </c>
      <c r="P541" s="66"/>
      <c r="R541" s="218">
        <v>150</v>
      </c>
      <c r="S541" s="218">
        <v>365</v>
      </c>
      <c r="T541" s="218">
        <v>1000</v>
      </c>
    </row>
    <row r="542" spans="1:20" ht="12.75" customHeight="1">
      <c r="A542" s="190">
        <v>532</v>
      </c>
      <c r="B542" s="193"/>
      <c r="C542" s="193">
        <v>1</v>
      </c>
      <c r="D542" s="193" t="s">
        <v>89</v>
      </c>
      <c r="E542" s="195" t="s">
        <v>873</v>
      </c>
      <c r="F542" s="195" t="s">
        <v>752</v>
      </c>
      <c r="G542" s="193">
        <f>'[3]GENEL ENVANTER'!$G$158</f>
        <v>30</v>
      </c>
      <c r="H542" s="131">
        <v>2019</v>
      </c>
      <c r="I542" s="105" t="s">
        <v>94</v>
      </c>
      <c r="J542" s="15" t="s">
        <v>1</v>
      </c>
      <c r="K542" s="94" t="s">
        <v>979</v>
      </c>
      <c r="L542" s="15"/>
      <c r="M542" s="108">
        <f t="shared" si="10"/>
        <v>1642.5</v>
      </c>
      <c r="N542" s="98" t="s">
        <v>0</v>
      </c>
      <c r="O542" s="15" t="s">
        <v>57</v>
      </c>
      <c r="P542" s="66"/>
      <c r="R542" s="218">
        <v>150</v>
      </c>
      <c r="S542" s="218">
        <v>365</v>
      </c>
      <c r="T542" s="218">
        <v>1000</v>
      </c>
    </row>
    <row r="543" spans="1:20" ht="25.5" customHeight="1">
      <c r="A543" s="190">
        <v>533</v>
      </c>
      <c r="B543" s="193">
        <v>21494</v>
      </c>
      <c r="C543" s="193"/>
      <c r="D543" s="193" t="s">
        <v>89</v>
      </c>
      <c r="E543" s="195" t="s">
        <v>574</v>
      </c>
      <c r="F543" s="195"/>
      <c r="G543" s="193">
        <f>'[3]GENEL ENVANTER'!$F$159</f>
        <v>236</v>
      </c>
      <c r="H543" s="130" t="s">
        <v>1186</v>
      </c>
      <c r="I543" s="105" t="s">
        <v>94</v>
      </c>
      <c r="J543" s="15" t="s">
        <v>1</v>
      </c>
      <c r="K543" s="94" t="s">
        <v>979</v>
      </c>
      <c r="L543" s="15" t="s">
        <v>978</v>
      </c>
      <c r="M543" s="108">
        <f t="shared" si="10"/>
        <v>12921</v>
      </c>
      <c r="N543" s="98" t="s">
        <v>0</v>
      </c>
      <c r="O543" s="15" t="s">
        <v>57</v>
      </c>
      <c r="P543" s="66"/>
      <c r="R543" s="218">
        <v>150</v>
      </c>
      <c r="S543" s="218">
        <v>365</v>
      </c>
      <c r="T543" s="218">
        <v>1000</v>
      </c>
    </row>
    <row r="544" spans="1:20" ht="25.5" customHeight="1">
      <c r="A544" s="190">
        <v>534</v>
      </c>
      <c r="B544" s="193">
        <v>21495</v>
      </c>
      <c r="C544" s="193"/>
      <c r="D544" s="193" t="s">
        <v>89</v>
      </c>
      <c r="E544" s="195" t="s">
        <v>874</v>
      </c>
      <c r="F544" s="195"/>
      <c r="G544" s="193">
        <f>'[3]GENEL ENVANTER'!$F$160</f>
        <v>110</v>
      </c>
      <c r="H544" s="130" t="s">
        <v>1188</v>
      </c>
      <c r="I544" s="105" t="s">
        <v>94</v>
      </c>
      <c r="J544" s="15" t="s">
        <v>1</v>
      </c>
      <c r="K544" s="94" t="s">
        <v>979</v>
      </c>
      <c r="L544" s="15"/>
      <c r="M544" s="108">
        <f t="shared" si="10"/>
        <v>6022.5</v>
      </c>
      <c r="N544" s="98" t="s">
        <v>0</v>
      </c>
      <c r="O544" s="15" t="s">
        <v>57</v>
      </c>
      <c r="P544" s="66"/>
      <c r="R544" s="218">
        <v>150</v>
      </c>
      <c r="S544" s="218">
        <v>365</v>
      </c>
      <c r="T544" s="218">
        <v>1000</v>
      </c>
    </row>
    <row r="545" spans="1:20" ht="38.25" customHeight="1">
      <c r="A545" s="190">
        <v>535</v>
      </c>
      <c r="B545" s="193">
        <v>21496</v>
      </c>
      <c r="C545" s="193"/>
      <c r="D545" s="193" t="s">
        <v>89</v>
      </c>
      <c r="E545" s="195" t="s">
        <v>875</v>
      </c>
      <c r="F545" s="195"/>
      <c r="G545" s="193">
        <f>'[3]GENEL ENVANTER'!$F$161</f>
        <v>239</v>
      </c>
      <c r="H545" s="130" t="s">
        <v>168</v>
      </c>
      <c r="I545" s="105" t="s">
        <v>94</v>
      </c>
      <c r="J545" s="15" t="s">
        <v>1</v>
      </c>
      <c r="K545" s="94" t="s">
        <v>979</v>
      </c>
      <c r="L545" s="15" t="s">
        <v>978</v>
      </c>
      <c r="M545" s="108">
        <f t="shared" si="10"/>
        <v>13085.25</v>
      </c>
      <c r="N545" s="98" t="s">
        <v>0</v>
      </c>
      <c r="O545" s="15" t="s">
        <v>57</v>
      </c>
      <c r="P545" s="66"/>
      <c r="R545" s="218">
        <v>150</v>
      </c>
      <c r="S545" s="218">
        <v>365</v>
      </c>
      <c r="T545" s="218">
        <v>1000</v>
      </c>
    </row>
    <row r="546" spans="1:20" ht="12.75">
      <c r="A546" s="190">
        <v>536</v>
      </c>
      <c r="B546" s="193"/>
      <c r="C546" s="193">
        <v>1</v>
      </c>
      <c r="D546" s="193" t="s">
        <v>89</v>
      </c>
      <c r="E546" s="195" t="s">
        <v>875</v>
      </c>
      <c r="F546" s="195" t="s">
        <v>876</v>
      </c>
      <c r="G546" s="193">
        <f>'[3]GENEL ENVANTER'!$G$162</f>
        <v>30</v>
      </c>
      <c r="H546" s="131">
        <v>1994</v>
      </c>
      <c r="I546" s="105" t="s">
        <v>94</v>
      </c>
      <c r="J546" s="15" t="s">
        <v>2</v>
      </c>
      <c r="K546" s="94" t="s">
        <v>979</v>
      </c>
      <c r="L546" s="15" t="s">
        <v>978</v>
      </c>
      <c r="M546" s="108">
        <f t="shared" si="10"/>
        <v>1642.5</v>
      </c>
      <c r="N546" s="98" t="s">
        <v>0</v>
      </c>
      <c r="O546" s="15" t="s">
        <v>57</v>
      </c>
      <c r="P546" s="66"/>
      <c r="R546" s="218">
        <v>150</v>
      </c>
      <c r="S546" s="218">
        <v>365</v>
      </c>
      <c r="T546" s="218">
        <v>1000</v>
      </c>
    </row>
    <row r="547" spans="1:20" ht="12.75" customHeight="1">
      <c r="A547" s="190">
        <v>537</v>
      </c>
      <c r="B547" s="193"/>
      <c r="C547" s="193">
        <v>2</v>
      </c>
      <c r="D547" s="193" t="s">
        <v>89</v>
      </c>
      <c r="E547" s="195" t="s">
        <v>875</v>
      </c>
      <c r="F547" s="195" t="s">
        <v>877</v>
      </c>
      <c r="G547" s="193">
        <f>'[3]GENEL ENVANTER'!$G$163</f>
        <v>7</v>
      </c>
      <c r="H547" s="131"/>
      <c r="I547" s="105" t="s">
        <v>94</v>
      </c>
      <c r="J547" s="15" t="s">
        <v>1</v>
      </c>
      <c r="K547" s="94" t="s">
        <v>979</v>
      </c>
      <c r="L547" s="15"/>
      <c r="M547" s="108">
        <f t="shared" si="10"/>
        <v>383.25</v>
      </c>
      <c r="N547" s="98" t="s">
        <v>0</v>
      </c>
      <c r="O547" s="15" t="s">
        <v>57</v>
      </c>
      <c r="P547" s="66"/>
      <c r="R547" s="218">
        <v>150</v>
      </c>
      <c r="S547" s="218">
        <v>365</v>
      </c>
      <c r="T547" s="218">
        <v>1000</v>
      </c>
    </row>
    <row r="548" spans="1:20" ht="25.5" customHeight="1">
      <c r="A548" s="190">
        <v>538</v>
      </c>
      <c r="B548" s="193">
        <v>21497</v>
      </c>
      <c r="C548" s="193"/>
      <c r="D548" s="193" t="s">
        <v>89</v>
      </c>
      <c r="E548" s="195" t="s">
        <v>878</v>
      </c>
      <c r="F548" s="195"/>
      <c r="G548" s="193">
        <f>'[3]GENEL ENVANTER'!$F$164</f>
        <v>125</v>
      </c>
      <c r="H548" s="130" t="s">
        <v>373</v>
      </c>
      <c r="I548" s="105" t="s">
        <v>94</v>
      </c>
      <c r="J548" s="15" t="s">
        <v>1</v>
      </c>
      <c r="K548" s="94" t="s">
        <v>979</v>
      </c>
      <c r="L548" s="15"/>
      <c r="M548" s="108">
        <f t="shared" si="10"/>
        <v>6843.75</v>
      </c>
      <c r="N548" s="98" t="s">
        <v>0</v>
      </c>
      <c r="O548" s="15" t="s">
        <v>57</v>
      </c>
      <c r="P548" s="66"/>
      <c r="R548" s="218">
        <v>150</v>
      </c>
      <c r="S548" s="218">
        <v>365</v>
      </c>
      <c r="T548" s="218">
        <v>1000</v>
      </c>
    </row>
    <row r="549" spans="1:20" ht="12.75" customHeight="1">
      <c r="A549" s="190">
        <v>539</v>
      </c>
      <c r="B549" s="193"/>
      <c r="C549" s="193">
        <v>1</v>
      </c>
      <c r="D549" s="193" t="s">
        <v>89</v>
      </c>
      <c r="E549" s="195" t="s">
        <v>878</v>
      </c>
      <c r="F549" s="195" t="s">
        <v>879</v>
      </c>
      <c r="G549" s="193">
        <f>'[3]GENEL ENVANTER'!$G$165</f>
        <v>30</v>
      </c>
      <c r="H549" s="131" t="s">
        <v>305</v>
      </c>
      <c r="I549" s="105" t="s">
        <v>94</v>
      </c>
      <c r="J549" s="15" t="s">
        <v>1</v>
      </c>
      <c r="K549" s="94" t="s">
        <v>979</v>
      </c>
      <c r="L549" s="15"/>
      <c r="M549" s="108">
        <f t="shared" si="10"/>
        <v>1642.5</v>
      </c>
      <c r="N549" s="98" t="s">
        <v>0</v>
      </c>
      <c r="O549" s="15" t="s">
        <v>57</v>
      </c>
      <c r="P549" s="66"/>
      <c r="R549" s="218">
        <v>150</v>
      </c>
      <c r="S549" s="218">
        <v>365</v>
      </c>
      <c r="T549" s="218">
        <v>1000</v>
      </c>
    </row>
    <row r="550" spans="1:20" ht="25.5" customHeight="1">
      <c r="A550" s="190">
        <v>540</v>
      </c>
      <c r="B550" s="193">
        <v>21498</v>
      </c>
      <c r="C550" s="193"/>
      <c r="D550" s="193" t="s">
        <v>89</v>
      </c>
      <c r="E550" s="195" t="s">
        <v>880</v>
      </c>
      <c r="F550" s="195"/>
      <c r="G550" s="193">
        <f>'[3]GENEL ENVANTER'!$F$166</f>
        <v>234</v>
      </c>
      <c r="H550" s="130" t="s">
        <v>1189</v>
      </c>
      <c r="I550" s="105" t="s">
        <v>94</v>
      </c>
      <c r="J550" s="15" t="s">
        <v>1</v>
      </c>
      <c r="K550" s="94" t="s">
        <v>979</v>
      </c>
      <c r="L550" s="15" t="s">
        <v>978</v>
      </c>
      <c r="M550" s="108">
        <f t="shared" si="10"/>
        <v>12811.5</v>
      </c>
      <c r="N550" s="98" t="s">
        <v>0</v>
      </c>
      <c r="O550" s="15" t="s">
        <v>57</v>
      </c>
      <c r="P550" s="66"/>
      <c r="R550" s="218">
        <v>150</v>
      </c>
      <c r="S550" s="218">
        <v>365</v>
      </c>
      <c r="T550" s="218">
        <v>1000</v>
      </c>
    </row>
    <row r="551" spans="1:20" ht="38.25" customHeight="1">
      <c r="A551" s="190">
        <v>541</v>
      </c>
      <c r="B551" s="193">
        <v>21499</v>
      </c>
      <c r="C551" s="193"/>
      <c r="D551" s="193" t="s">
        <v>89</v>
      </c>
      <c r="E551" s="195" t="s">
        <v>881</v>
      </c>
      <c r="F551" s="195"/>
      <c r="G551" s="193">
        <f>'[3]GENEL ENVANTER'!$F$167</f>
        <v>260</v>
      </c>
      <c r="H551" s="130" t="s">
        <v>206</v>
      </c>
      <c r="I551" s="105" t="s">
        <v>94</v>
      </c>
      <c r="J551" s="15" t="s">
        <v>1</v>
      </c>
      <c r="K551" s="94" t="s">
        <v>979</v>
      </c>
      <c r="L551" s="15" t="s">
        <v>978</v>
      </c>
      <c r="M551" s="108">
        <f t="shared" si="10"/>
        <v>14235</v>
      </c>
      <c r="N551" s="98" t="s">
        <v>0</v>
      </c>
      <c r="O551" s="15" t="s">
        <v>57</v>
      </c>
      <c r="P551" s="66"/>
      <c r="R551" s="218">
        <v>150</v>
      </c>
      <c r="S551" s="218">
        <v>365</v>
      </c>
      <c r="T551" s="218">
        <v>1000</v>
      </c>
    </row>
    <row r="552" spans="1:20" ht="25.5" customHeight="1">
      <c r="A552" s="190">
        <v>542</v>
      </c>
      <c r="B552" s="193">
        <v>21500</v>
      </c>
      <c r="C552" s="193"/>
      <c r="D552" s="193" t="s">
        <v>89</v>
      </c>
      <c r="E552" s="195" t="s">
        <v>882</v>
      </c>
      <c r="F552" s="195"/>
      <c r="G552" s="193">
        <f>'[3]GENEL ENVANTER'!$F$168</f>
        <v>697</v>
      </c>
      <c r="H552" s="130" t="s">
        <v>1041</v>
      </c>
      <c r="I552" s="105" t="s">
        <v>94</v>
      </c>
      <c r="J552" s="15" t="s">
        <v>1</v>
      </c>
      <c r="K552" s="94" t="s">
        <v>979</v>
      </c>
      <c r="L552" s="15" t="s">
        <v>978</v>
      </c>
      <c r="M552" s="108">
        <f t="shared" si="10"/>
        <v>38160.75</v>
      </c>
      <c r="N552" s="98" t="s">
        <v>0</v>
      </c>
      <c r="O552" s="15" t="s">
        <v>57</v>
      </c>
      <c r="P552" s="66"/>
      <c r="R552" s="218">
        <v>150</v>
      </c>
      <c r="S552" s="218">
        <v>365</v>
      </c>
      <c r="T552" s="218">
        <v>1000</v>
      </c>
    </row>
    <row r="553" spans="1:20" ht="25.5" customHeight="1">
      <c r="A553" s="190">
        <v>543</v>
      </c>
      <c r="B553" s="193">
        <v>21501</v>
      </c>
      <c r="C553" s="193"/>
      <c r="D553" s="193" t="s">
        <v>89</v>
      </c>
      <c r="E553" s="195" t="s">
        <v>883</v>
      </c>
      <c r="F553" s="195"/>
      <c r="G553" s="193">
        <f>'[3]GENEL ENVANTER'!$F$169</f>
        <v>82</v>
      </c>
      <c r="H553" s="130" t="s">
        <v>1190</v>
      </c>
      <c r="I553" s="105" t="s">
        <v>94</v>
      </c>
      <c r="J553" s="15" t="s">
        <v>1</v>
      </c>
      <c r="K553" s="94" t="s">
        <v>979</v>
      </c>
      <c r="L553" s="15" t="s">
        <v>978</v>
      </c>
      <c r="M553" s="108">
        <f t="shared" si="10"/>
        <v>4489.5</v>
      </c>
      <c r="N553" s="98" t="s">
        <v>0</v>
      </c>
      <c r="O553" s="15" t="s">
        <v>57</v>
      </c>
      <c r="P553" s="66"/>
      <c r="R553" s="218">
        <v>150</v>
      </c>
      <c r="S553" s="218">
        <v>365</v>
      </c>
      <c r="T553" s="218">
        <v>1000</v>
      </c>
    </row>
    <row r="554" spans="1:20" ht="12.75" customHeight="1">
      <c r="A554" s="190">
        <v>544</v>
      </c>
      <c r="B554" s="193">
        <v>21502</v>
      </c>
      <c r="C554" s="193"/>
      <c r="D554" s="193" t="s">
        <v>89</v>
      </c>
      <c r="E554" s="195" t="s">
        <v>884</v>
      </c>
      <c r="F554" s="195"/>
      <c r="G554" s="193">
        <f>'[3]GENEL ENVANTER'!$F$170</f>
        <v>9</v>
      </c>
      <c r="H554" s="131" t="s">
        <v>1191</v>
      </c>
      <c r="I554" s="105" t="s">
        <v>94</v>
      </c>
      <c r="J554" s="15" t="s">
        <v>1</v>
      </c>
      <c r="K554" s="94" t="s">
        <v>979</v>
      </c>
      <c r="L554" s="15"/>
      <c r="M554" s="108">
        <f t="shared" si="10"/>
        <v>492.75</v>
      </c>
      <c r="N554" s="98" t="s">
        <v>0</v>
      </c>
      <c r="O554" s="15" t="s">
        <v>57</v>
      </c>
      <c r="P554" s="66"/>
      <c r="R554" s="218">
        <v>150</v>
      </c>
      <c r="S554" s="218">
        <v>365</v>
      </c>
      <c r="T554" s="218">
        <v>1000</v>
      </c>
    </row>
    <row r="555" spans="1:20" ht="12.75">
      <c r="A555" s="190">
        <v>545</v>
      </c>
      <c r="B555" s="193"/>
      <c r="C555" s="193">
        <v>1</v>
      </c>
      <c r="D555" s="193" t="s">
        <v>89</v>
      </c>
      <c r="E555" s="195" t="s">
        <v>884</v>
      </c>
      <c r="F555" s="195" t="s">
        <v>885</v>
      </c>
      <c r="G555" s="193">
        <f>'[3]GENEL ENVANTER'!$G$171</f>
        <v>70</v>
      </c>
      <c r="H555" s="131"/>
      <c r="I555" s="105" t="s">
        <v>94</v>
      </c>
      <c r="J555" s="15" t="s">
        <v>2</v>
      </c>
      <c r="K555" s="94" t="s">
        <v>979</v>
      </c>
      <c r="L555" s="15"/>
      <c r="M555" s="108">
        <f t="shared" si="10"/>
        <v>3832.5</v>
      </c>
      <c r="N555" s="98" t="s">
        <v>0</v>
      </c>
      <c r="O555" s="15" t="s">
        <v>57</v>
      </c>
      <c r="P555" s="66"/>
      <c r="R555" s="218">
        <v>150</v>
      </c>
      <c r="S555" s="218">
        <v>365</v>
      </c>
      <c r="T555" s="218">
        <v>1000</v>
      </c>
    </row>
    <row r="556" spans="1:20" ht="12.75" customHeight="1">
      <c r="A556" s="190">
        <v>546</v>
      </c>
      <c r="B556" s="193"/>
      <c r="C556" s="193">
        <v>2</v>
      </c>
      <c r="D556" s="193" t="s">
        <v>89</v>
      </c>
      <c r="E556" s="195" t="s">
        <v>884</v>
      </c>
      <c r="F556" s="195" t="s">
        <v>886</v>
      </c>
      <c r="G556" s="193">
        <f>'[3]GENEL ENVANTER'!$G$172</f>
        <v>180</v>
      </c>
      <c r="H556" s="131"/>
      <c r="I556" s="105" t="s">
        <v>94</v>
      </c>
      <c r="J556" s="15" t="s">
        <v>1</v>
      </c>
      <c r="K556" s="94" t="s">
        <v>979</v>
      </c>
      <c r="L556" s="15"/>
      <c r="M556" s="108">
        <f t="shared" si="10"/>
        <v>9855</v>
      </c>
      <c r="N556" s="98" t="s">
        <v>0</v>
      </c>
      <c r="O556" s="15" t="s">
        <v>57</v>
      </c>
      <c r="P556" s="66"/>
      <c r="R556" s="218">
        <v>150</v>
      </c>
      <c r="S556" s="218">
        <v>365</v>
      </c>
      <c r="T556" s="218">
        <v>1000</v>
      </c>
    </row>
    <row r="557" spans="1:20" ht="12.75" customHeight="1">
      <c r="A557" s="190">
        <v>547</v>
      </c>
      <c r="B557" s="193"/>
      <c r="C557" s="193">
        <v>3</v>
      </c>
      <c r="D557" s="193" t="s">
        <v>89</v>
      </c>
      <c r="E557" s="195" t="s">
        <v>884</v>
      </c>
      <c r="F557" s="195" t="s">
        <v>887</v>
      </c>
      <c r="G557" s="193">
        <f>'[3]GENEL ENVANTER'!$G$173</f>
        <v>75</v>
      </c>
      <c r="H557" s="130" t="s">
        <v>374</v>
      </c>
      <c r="I557" s="105" t="s">
        <v>94</v>
      </c>
      <c r="J557" s="15" t="s">
        <v>1</v>
      </c>
      <c r="K557" s="94" t="s">
        <v>979</v>
      </c>
      <c r="L557" s="15"/>
      <c r="M557" s="108">
        <f aca="true" t="shared" si="11" ref="M557:M620">G557*S558*R558/T558</f>
        <v>4106.25</v>
      </c>
      <c r="N557" s="98" t="s">
        <v>0</v>
      </c>
      <c r="O557" s="15" t="s">
        <v>57</v>
      </c>
      <c r="P557" s="66"/>
      <c r="R557" s="218">
        <v>150</v>
      </c>
      <c r="S557" s="218">
        <v>365</v>
      </c>
      <c r="T557" s="218">
        <v>1000</v>
      </c>
    </row>
    <row r="558" spans="1:20" ht="12.75" customHeight="1">
      <c r="A558" s="190">
        <v>548</v>
      </c>
      <c r="B558" s="193">
        <v>21503</v>
      </c>
      <c r="C558" s="193"/>
      <c r="D558" s="193" t="s">
        <v>89</v>
      </c>
      <c r="E558" s="195" t="s">
        <v>888</v>
      </c>
      <c r="F558" s="195"/>
      <c r="G558" s="193">
        <f>'[3]GENEL ENVANTER'!$F$174</f>
        <v>95</v>
      </c>
      <c r="H558" s="130" t="s">
        <v>1192</v>
      </c>
      <c r="I558" s="105" t="s">
        <v>94</v>
      </c>
      <c r="J558" s="15" t="s">
        <v>1</v>
      </c>
      <c r="K558" s="94" t="s">
        <v>979</v>
      </c>
      <c r="L558" s="15"/>
      <c r="M558" s="108">
        <f t="shared" si="11"/>
        <v>5201.25</v>
      </c>
      <c r="N558" s="98" t="s">
        <v>0</v>
      </c>
      <c r="O558" s="15" t="s">
        <v>57</v>
      </c>
      <c r="P558" s="66"/>
      <c r="R558" s="218">
        <v>150</v>
      </c>
      <c r="S558" s="218">
        <v>365</v>
      </c>
      <c r="T558" s="218">
        <v>1000</v>
      </c>
    </row>
    <row r="559" spans="1:20" ht="12.75" customHeight="1">
      <c r="A559" s="190">
        <v>549</v>
      </c>
      <c r="B559" s="193">
        <v>21504</v>
      </c>
      <c r="C559" s="193"/>
      <c r="D559" s="193" t="s">
        <v>89</v>
      </c>
      <c r="E559" s="195" t="s">
        <v>889</v>
      </c>
      <c r="F559" s="195"/>
      <c r="G559" s="193">
        <f>'[3]GENEL ENVANTER'!$F$175</f>
        <v>482</v>
      </c>
      <c r="H559" s="130" t="s">
        <v>1193</v>
      </c>
      <c r="I559" s="105" t="s">
        <v>94</v>
      </c>
      <c r="J559" s="15" t="s">
        <v>1</v>
      </c>
      <c r="K559" s="94" t="s">
        <v>979</v>
      </c>
      <c r="L559" s="15" t="s">
        <v>978</v>
      </c>
      <c r="M559" s="108">
        <f t="shared" si="11"/>
        <v>26389.5</v>
      </c>
      <c r="N559" s="98" t="s">
        <v>0</v>
      </c>
      <c r="O559" s="15" t="s">
        <v>57</v>
      </c>
      <c r="P559" s="66"/>
      <c r="R559" s="218">
        <v>150</v>
      </c>
      <c r="S559" s="218">
        <v>365</v>
      </c>
      <c r="T559" s="218">
        <v>1000</v>
      </c>
    </row>
    <row r="560" spans="1:20" ht="12.75" customHeight="1">
      <c r="A560" s="190">
        <v>550</v>
      </c>
      <c r="B560" s="193">
        <v>21506</v>
      </c>
      <c r="C560" s="193"/>
      <c r="D560" s="193" t="s">
        <v>90</v>
      </c>
      <c r="E560" s="195" t="s">
        <v>890</v>
      </c>
      <c r="F560" s="195"/>
      <c r="G560" s="200">
        <f>'[3]GENEL ENVANTER'!$F$531</f>
        <v>141</v>
      </c>
      <c r="H560" s="130" t="s">
        <v>1042</v>
      </c>
      <c r="I560" s="105" t="s">
        <v>94</v>
      </c>
      <c r="J560" s="15" t="s">
        <v>1</v>
      </c>
      <c r="K560" s="94" t="s">
        <v>979</v>
      </c>
      <c r="L560" s="15"/>
      <c r="M560" s="108">
        <f t="shared" si="11"/>
        <v>7719.75</v>
      </c>
      <c r="N560" s="98" t="s">
        <v>0</v>
      </c>
      <c r="O560" s="15" t="s">
        <v>57</v>
      </c>
      <c r="P560" s="66"/>
      <c r="R560" s="218">
        <v>150</v>
      </c>
      <c r="S560" s="218">
        <v>365</v>
      </c>
      <c r="T560" s="218">
        <v>1000</v>
      </c>
    </row>
    <row r="561" spans="1:20" ht="12.75" customHeight="1">
      <c r="A561" s="190">
        <v>551</v>
      </c>
      <c r="B561" s="193">
        <v>21507</v>
      </c>
      <c r="C561" s="193"/>
      <c r="D561" s="193" t="s">
        <v>90</v>
      </c>
      <c r="E561" s="195" t="s">
        <v>512</v>
      </c>
      <c r="F561" s="195"/>
      <c r="G561" s="200">
        <f>'[3]GENEL ENVANTER'!$F$532</f>
        <v>142</v>
      </c>
      <c r="H561" s="130" t="s">
        <v>1221</v>
      </c>
      <c r="I561" s="105" t="s">
        <v>94</v>
      </c>
      <c r="J561" s="15" t="s">
        <v>1</v>
      </c>
      <c r="K561" s="94" t="s">
        <v>979</v>
      </c>
      <c r="L561" s="15" t="s">
        <v>978</v>
      </c>
      <c r="M561" s="108">
        <f t="shared" si="11"/>
        <v>7774.5</v>
      </c>
      <c r="N561" s="98" t="s">
        <v>0</v>
      </c>
      <c r="O561" s="15" t="s">
        <v>57</v>
      </c>
      <c r="P561" s="66"/>
      <c r="R561" s="218">
        <v>150</v>
      </c>
      <c r="S561" s="218">
        <v>365</v>
      </c>
      <c r="T561" s="218">
        <v>1000</v>
      </c>
    </row>
    <row r="562" spans="1:20" ht="12.75" customHeight="1">
      <c r="A562" s="190">
        <v>552</v>
      </c>
      <c r="B562" s="193">
        <v>21508</v>
      </c>
      <c r="C562" s="193"/>
      <c r="D562" s="193" t="s">
        <v>90</v>
      </c>
      <c r="E562" s="195" t="s">
        <v>891</v>
      </c>
      <c r="F562" s="195"/>
      <c r="G562" s="200">
        <f>'[3]GENEL ENVANTER'!$F$533</f>
        <v>208</v>
      </c>
      <c r="H562" s="131" t="s">
        <v>1194</v>
      </c>
      <c r="I562" s="105" t="s">
        <v>94</v>
      </c>
      <c r="J562" s="15" t="s">
        <v>1</v>
      </c>
      <c r="K562" s="94" t="s">
        <v>979</v>
      </c>
      <c r="L562" s="15" t="s">
        <v>978</v>
      </c>
      <c r="M562" s="108">
        <f t="shared" si="11"/>
        <v>11388</v>
      </c>
      <c r="N562" s="98" t="s">
        <v>0</v>
      </c>
      <c r="O562" s="15" t="s">
        <v>57</v>
      </c>
      <c r="P562" s="66"/>
      <c r="R562" s="218">
        <v>150</v>
      </c>
      <c r="S562" s="218">
        <v>365</v>
      </c>
      <c r="T562" s="218">
        <v>1000</v>
      </c>
    </row>
    <row r="563" spans="1:20" ht="12.75" customHeight="1">
      <c r="A563" s="190">
        <v>553</v>
      </c>
      <c r="B563" s="193">
        <v>21509</v>
      </c>
      <c r="C563" s="193"/>
      <c r="D563" s="193" t="s">
        <v>90</v>
      </c>
      <c r="E563" s="195" t="s">
        <v>892</v>
      </c>
      <c r="F563" s="195"/>
      <c r="G563" s="200">
        <f>'[3]GENEL ENVANTER'!$F$534</f>
        <v>460</v>
      </c>
      <c r="H563" s="131" t="s">
        <v>356</v>
      </c>
      <c r="I563" s="105" t="s">
        <v>94</v>
      </c>
      <c r="J563" s="15" t="s">
        <v>1</v>
      </c>
      <c r="K563" s="94" t="s">
        <v>979</v>
      </c>
      <c r="L563" s="15" t="s">
        <v>978</v>
      </c>
      <c r="M563" s="108">
        <f t="shared" si="11"/>
        <v>25185</v>
      </c>
      <c r="N563" s="98" t="s">
        <v>0</v>
      </c>
      <c r="O563" s="15" t="s">
        <v>57</v>
      </c>
      <c r="P563" s="66"/>
      <c r="R563" s="218">
        <v>150</v>
      </c>
      <c r="S563" s="218">
        <v>365</v>
      </c>
      <c r="T563" s="218">
        <v>1000</v>
      </c>
    </row>
    <row r="564" spans="1:20" ht="25.5" customHeight="1">
      <c r="A564" s="190">
        <v>554</v>
      </c>
      <c r="B564" s="193">
        <v>21510</v>
      </c>
      <c r="C564" s="193"/>
      <c r="D564" s="193" t="s">
        <v>90</v>
      </c>
      <c r="E564" s="195" t="s">
        <v>893</v>
      </c>
      <c r="F564" s="195"/>
      <c r="G564" s="200">
        <f>'[3]GENEL ENVANTER'!$F$535</f>
        <v>39</v>
      </c>
      <c r="H564" s="130" t="s">
        <v>384</v>
      </c>
      <c r="I564" s="105" t="s">
        <v>94</v>
      </c>
      <c r="J564" s="15" t="s">
        <v>1</v>
      </c>
      <c r="K564" s="94" t="s">
        <v>979</v>
      </c>
      <c r="L564" s="15"/>
      <c r="M564" s="108">
        <f t="shared" si="11"/>
        <v>2135.25</v>
      </c>
      <c r="N564" s="98" t="s">
        <v>0</v>
      </c>
      <c r="O564" s="15" t="s">
        <v>57</v>
      </c>
      <c r="P564" s="66"/>
      <c r="R564" s="218">
        <v>150</v>
      </c>
      <c r="S564" s="218">
        <v>365</v>
      </c>
      <c r="T564" s="218">
        <v>1000</v>
      </c>
    </row>
    <row r="565" spans="1:20" ht="12.75">
      <c r="A565" s="190">
        <v>555</v>
      </c>
      <c r="B565" s="193"/>
      <c r="C565" s="193">
        <v>1</v>
      </c>
      <c r="D565" s="193" t="s">
        <v>90</v>
      </c>
      <c r="E565" s="195" t="s">
        <v>893</v>
      </c>
      <c r="F565" s="195" t="s">
        <v>894</v>
      </c>
      <c r="G565" s="193">
        <f>'[3]GENEL ENVANTER'!$G$536</f>
        <v>36</v>
      </c>
      <c r="H565" s="131">
        <v>2005</v>
      </c>
      <c r="I565" s="105" t="s">
        <v>94</v>
      </c>
      <c r="J565" s="15" t="s">
        <v>2</v>
      </c>
      <c r="K565" s="94" t="s">
        <v>979</v>
      </c>
      <c r="L565" s="15"/>
      <c r="M565" s="108">
        <f t="shared" si="11"/>
        <v>1971</v>
      </c>
      <c r="N565" s="98" t="s">
        <v>0</v>
      </c>
      <c r="O565" s="15" t="s">
        <v>57</v>
      </c>
      <c r="P565" s="66"/>
      <c r="R565" s="218">
        <v>150</v>
      </c>
      <c r="S565" s="218">
        <v>365</v>
      </c>
      <c r="T565" s="218">
        <v>1000</v>
      </c>
    </row>
    <row r="566" spans="1:20" ht="12.75">
      <c r="A566" s="190">
        <v>556</v>
      </c>
      <c r="B566" s="193"/>
      <c r="C566" s="193">
        <v>2</v>
      </c>
      <c r="D566" s="193" t="s">
        <v>90</v>
      </c>
      <c r="E566" s="195" t="s">
        <v>893</v>
      </c>
      <c r="F566" s="195" t="s">
        <v>895</v>
      </c>
      <c r="G566" s="193">
        <f>'[3]GENEL ENVANTER'!$G$537</f>
        <v>30</v>
      </c>
      <c r="H566" s="131">
        <v>2005</v>
      </c>
      <c r="I566" s="105" t="s">
        <v>94</v>
      </c>
      <c r="J566" s="15" t="s">
        <v>2</v>
      </c>
      <c r="K566" s="94" t="s">
        <v>979</v>
      </c>
      <c r="L566" s="15"/>
      <c r="M566" s="108">
        <f t="shared" si="11"/>
        <v>1642.5</v>
      </c>
      <c r="N566" s="98" t="s">
        <v>0</v>
      </c>
      <c r="O566" s="15" t="s">
        <v>57</v>
      </c>
      <c r="P566" s="66"/>
      <c r="R566" s="218">
        <v>150</v>
      </c>
      <c r="S566" s="218">
        <v>365</v>
      </c>
      <c r="T566" s="218">
        <v>1000</v>
      </c>
    </row>
    <row r="567" spans="1:20" ht="12.75" customHeight="1">
      <c r="A567" s="190">
        <v>557</v>
      </c>
      <c r="B567" s="193">
        <v>21511</v>
      </c>
      <c r="C567" s="193"/>
      <c r="D567" s="193" t="s">
        <v>90</v>
      </c>
      <c r="E567" s="195" t="s">
        <v>896</v>
      </c>
      <c r="F567" s="195"/>
      <c r="G567" s="200">
        <f>'[3]GENEL ENVANTER'!$F$538</f>
        <v>48</v>
      </c>
      <c r="H567" s="130" t="s">
        <v>1068</v>
      </c>
      <c r="I567" s="105" t="s">
        <v>94</v>
      </c>
      <c r="J567" s="15" t="s">
        <v>1</v>
      </c>
      <c r="K567" s="94" t="s">
        <v>979</v>
      </c>
      <c r="L567" s="15"/>
      <c r="M567" s="108">
        <f t="shared" si="11"/>
        <v>2628</v>
      </c>
      <c r="N567" s="98" t="s">
        <v>0</v>
      </c>
      <c r="O567" s="15" t="s">
        <v>57</v>
      </c>
      <c r="P567" s="66"/>
      <c r="R567" s="218">
        <v>150</v>
      </c>
      <c r="S567" s="218">
        <v>365</v>
      </c>
      <c r="T567" s="218">
        <v>1000</v>
      </c>
    </row>
    <row r="568" spans="1:20" ht="12.75" customHeight="1">
      <c r="A568" s="190">
        <v>558</v>
      </c>
      <c r="B568" s="193">
        <v>21512</v>
      </c>
      <c r="C568" s="193"/>
      <c r="D568" s="193" t="s">
        <v>90</v>
      </c>
      <c r="E568" s="195" t="s">
        <v>897</v>
      </c>
      <c r="F568" s="195"/>
      <c r="G568" s="200">
        <f>'[3]GENEL ENVANTER'!$F$539</f>
        <v>113</v>
      </c>
      <c r="H568" s="131" t="s">
        <v>1194</v>
      </c>
      <c r="I568" s="105" t="s">
        <v>94</v>
      </c>
      <c r="J568" s="15" t="s">
        <v>1</v>
      </c>
      <c r="K568" s="94" t="s">
        <v>979</v>
      </c>
      <c r="L568" s="15" t="s">
        <v>978</v>
      </c>
      <c r="M568" s="108">
        <f t="shared" si="11"/>
        <v>6186.75</v>
      </c>
      <c r="N568" s="98" t="s">
        <v>0</v>
      </c>
      <c r="O568" s="15" t="s">
        <v>57</v>
      </c>
      <c r="P568" s="66"/>
      <c r="R568" s="218">
        <v>150</v>
      </c>
      <c r="S568" s="218">
        <v>365</v>
      </c>
      <c r="T568" s="218">
        <v>1000</v>
      </c>
    </row>
    <row r="569" spans="1:20" ht="12.75" customHeight="1">
      <c r="A569" s="190">
        <v>559</v>
      </c>
      <c r="B569" s="193">
        <v>21513</v>
      </c>
      <c r="C569" s="193"/>
      <c r="D569" s="193" t="s">
        <v>90</v>
      </c>
      <c r="E569" s="195" t="s">
        <v>898</v>
      </c>
      <c r="F569" s="195"/>
      <c r="G569" s="200">
        <f>'[3]GENEL ENVANTER'!$F$540</f>
        <v>69</v>
      </c>
      <c r="H569" s="131" t="s">
        <v>265</v>
      </c>
      <c r="I569" s="105" t="s">
        <v>94</v>
      </c>
      <c r="J569" s="15" t="s">
        <v>1</v>
      </c>
      <c r="K569" s="94" t="s">
        <v>979</v>
      </c>
      <c r="L569" s="15" t="s">
        <v>978</v>
      </c>
      <c r="M569" s="108">
        <f t="shared" si="11"/>
        <v>3777.75</v>
      </c>
      <c r="N569" s="98" t="s">
        <v>0</v>
      </c>
      <c r="O569" s="15" t="s">
        <v>57</v>
      </c>
      <c r="P569" s="66"/>
      <c r="R569" s="218">
        <v>150</v>
      </c>
      <c r="S569" s="218">
        <v>365</v>
      </c>
      <c r="T569" s="218">
        <v>1000</v>
      </c>
    </row>
    <row r="570" spans="1:20" ht="12.75">
      <c r="A570" s="190">
        <v>560</v>
      </c>
      <c r="B570" s="193"/>
      <c r="C570" s="193">
        <v>1</v>
      </c>
      <c r="D570" s="193" t="s">
        <v>90</v>
      </c>
      <c r="E570" s="195" t="s">
        <v>898</v>
      </c>
      <c r="F570" s="195" t="s">
        <v>899</v>
      </c>
      <c r="G570" s="193">
        <f>'[3]GENEL ENVANTER'!$G$541</f>
        <v>10</v>
      </c>
      <c r="H570" s="131"/>
      <c r="I570" s="105" t="s">
        <v>94</v>
      </c>
      <c r="J570" s="15" t="s">
        <v>2</v>
      </c>
      <c r="K570" s="94" t="s">
        <v>979</v>
      </c>
      <c r="L570" s="15"/>
      <c r="M570" s="108">
        <f t="shared" si="11"/>
        <v>547.5</v>
      </c>
      <c r="N570" s="98" t="s">
        <v>0</v>
      </c>
      <c r="O570" s="15" t="s">
        <v>57</v>
      </c>
      <c r="P570" s="66"/>
      <c r="R570" s="218">
        <v>150</v>
      </c>
      <c r="S570" s="218">
        <v>365</v>
      </c>
      <c r="T570" s="218">
        <v>1000</v>
      </c>
    </row>
    <row r="571" spans="1:20" ht="12.75" customHeight="1">
      <c r="A571" s="190">
        <v>561</v>
      </c>
      <c r="B571" s="193">
        <v>21514</v>
      </c>
      <c r="C571" s="193"/>
      <c r="D571" s="193" t="s">
        <v>90</v>
      </c>
      <c r="E571" s="195" t="s">
        <v>515</v>
      </c>
      <c r="F571" s="195"/>
      <c r="G571" s="200">
        <f>'[3]GENEL ENVANTER'!$F$542</f>
        <v>81</v>
      </c>
      <c r="H571" s="131" t="s">
        <v>381</v>
      </c>
      <c r="I571" s="105" t="s">
        <v>94</v>
      </c>
      <c r="J571" s="15" t="s">
        <v>1</v>
      </c>
      <c r="K571" s="94" t="s">
        <v>979</v>
      </c>
      <c r="L571" s="15" t="s">
        <v>978</v>
      </c>
      <c r="M571" s="108">
        <f t="shared" si="11"/>
        <v>4434.75</v>
      </c>
      <c r="N571" s="98" t="s">
        <v>0</v>
      </c>
      <c r="O571" s="15" t="s">
        <v>57</v>
      </c>
      <c r="P571" s="66"/>
      <c r="R571" s="218">
        <v>150</v>
      </c>
      <c r="S571" s="218">
        <v>365</v>
      </c>
      <c r="T571" s="218">
        <v>1000</v>
      </c>
    </row>
    <row r="572" spans="1:20" ht="38.25" customHeight="1">
      <c r="A572" s="190">
        <v>562</v>
      </c>
      <c r="B572" s="193">
        <v>21515</v>
      </c>
      <c r="C572" s="193"/>
      <c r="D572" s="193" t="s">
        <v>90</v>
      </c>
      <c r="E572" s="195" t="s">
        <v>400</v>
      </c>
      <c r="F572" s="195"/>
      <c r="G572" s="200">
        <f>'[3]GENEL ENVANTER'!$F$543</f>
        <v>1190</v>
      </c>
      <c r="H572" s="130" t="s">
        <v>1220</v>
      </c>
      <c r="I572" s="105" t="s">
        <v>94</v>
      </c>
      <c r="J572" s="15" t="s">
        <v>1</v>
      </c>
      <c r="K572" s="94" t="s">
        <v>979</v>
      </c>
      <c r="L572" s="15" t="s">
        <v>978</v>
      </c>
      <c r="M572" s="108">
        <f t="shared" si="11"/>
        <v>65152.5</v>
      </c>
      <c r="N572" s="98" t="s">
        <v>0</v>
      </c>
      <c r="O572" s="15" t="s">
        <v>57</v>
      </c>
      <c r="P572" s="66"/>
      <c r="R572" s="218">
        <v>150</v>
      </c>
      <c r="S572" s="218">
        <v>365</v>
      </c>
      <c r="T572" s="218">
        <v>1000</v>
      </c>
    </row>
    <row r="573" spans="1:20" ht="12.75">
      <c r="A573" s="190">
        <v>563</v>
      </c>
      <c r="B573" s="193"/>
      <c r="C573" s="193">
        <v>1</v>
      </c>
      <c r="D573" s="193" t="s">
        <v>90</v>
      </c>
      <c r="E573" s="195" t="s">
        <v>400</v>
      </c>
      <c r="F573" s="195" t="s">
        <v>900</v>
      </c>
      <c r="G573" s="200">
        <f>'[3]GENEL ENVANTER'!$G$544</f>
        <v>39</v>
      </c>
      <c r="H573" s="131">
        <v>1994</v>
      </c>
      <c r="I573" s="105" t="s">
        <v>94</v>
      </c>
      <c r="J573" s="15" t="s">
        <v>2</v>
      </c>
      <c r="K573" s="94" t="s">
        <v>979</v>
      </c>
      <c r="L573" s="15"/>
      <c r="M573" s="108">
        <f t="shared" si="11"/>
        <v>2135.25</v>
      </c>
      <c r="N573" s="98" t="s">
        <v>0</v>
      </c>
      <c r="O573" s="15" t="s">
        <v>57</v>
      </c>
      <c r="P573" s="66"/>
      <c r="R573" s="218">
        <v>150</v>
      </c>
      <c r="S573" s="218">
        <v>365</v>
      </c>
      <c r="T573" s="218">
        <v>1000</v>
      </c>
    </row>
    <row r="574" spans="1:20" ht="12.75" customHeight="1">
      <c r="A574" s="190">
        <v>564</v>
      </c>
      <c r="B574" s="193">
        <v>21517</v>
      </c>
      <c r="C574" s="193"/>
      <c r="D574" s="193" t="s">
        <v>90</v>
      </c>
      <c r="E574" s="195" t="s">
        <v>901</v>
      </c>
      <c r="F574" s="195"/>
      <c r="G574" s="200">
        <f>'[3]GENEL ENVANTER'!$F$545</f>
        <v>350</v>
      </c>
      <c r="H574" s="131" t="s">
        <v>1213</v>
      </c>
      <c r="I574" s="105" t="s">
        <v>94</v>
      </c>
      <c r="J574" s="15" t="s">
        <v>1</v>
      </c>
      <c r="K574" s="94" t="s">
        <v>979</v>
      </c>
      <c r="L574" s="15" t="s">
        <v>978</v>
      </c>
      <c r="M574" s="108">
        <f t="shared" si="11"/>
        <v>19162.5</v>
      </c>
      <c r="N574" s="98" t="s">
        <v>0</v>
      </c>
      <c r="O574" s="15" t="s">
        <v>57</v>
      </c>
      <c r="P574" s="66"/>
      <c r="R574" s="218">
        <v>150</v>
      </c>
      <c r="S574" s="218">
        <v>365</v>
      </c>
      <c r="T574" s="218">
        <v>1000</v>
      </c>
    </row>
    <row r="575" spans="1:20" ht="51" customHeight="1">
      <c r="A575" s="190">
        <v>565</v>
      </c>
      <c r="B575" s="193">
        <v>21519</v>
      </c>
      <c r="C575" s="193"/>
      <c r="D575" s="193" t="s">
        <v>90</v>
      </c>
      <c r="E575" s="195" t="s">
        <v>902</v>
      </c>
      <c r="F575" s="195"/>
      <c r="G575" s="200">
        <f>'[3]GENEL ENVANTER'!$F$546</f>
        <v>227</v>
      </c>
      <c r="H575" s="130" t="s">
        <v>1050</v>
      </c>
      <c r="I575" s="89" t="s">
        <v>170</v>
      </c>
      <c r="J575" s="15" t="s">
        <v>1</v>
      </c>
      <c r="K575" s="94" t="s">
        <v>979</v>
      </c>
      <c r="L575" s="15"/>
      <c r="M575" s="108">
        <f t="shared" si="11"/>
        <v>12428.25</v>
      </c>
      <c r="N575" s="98" t="s">
        <v>0</v>
      </c>
      <c r="O575" s="15" t="s">
        <v>57</v>
      </c>
      <c r="P575" s="91"/>
      <c r="R575" s="218">
        <v>150</v>
      </c>
      <c r="S575" s="218">
        <v>365</v>
      </c>
      <c r="T575" s="218">
        <v>1000</v>
      </c>
    </row>
    <row r="576" spans="1:20" ht="25.5" customHeight="1">
      <c r="A576" s="190">
        <v>566</v>
      </c>
      <c r="B576" s="193">
        <v>21520</v>
      </c>
      <c r="C576" s="193"/>
      <c r="D576" s="193" t="s">
        <v>90</v>
      </c>
      <c r="E576" s="195" t="s">
        <v>903</v>
      </c>
      <c r="F576" s="195"/>
      <c r="G576" s="200">
        <f>'[3]GENEL ENVANTER'!$F$547</f>
        <v>104</v>
      </c>
      <c r="H576" s="130" t="s">
        <v>171</v>
      </c>
      <c r="I576" s="105" t="s">
        <v>94</v>
      </c>
      <c r="J576" s="15" t="s">
        <v>1</v>
      </c>
      <c r="K576" s="94" t="s">
        <v>979</v>
      </c>
      <c r="L576" s="15" t="s">
        <v>978</v>
      </c>
      <c r="M576" s="108">
        <f t="shared" si="11"/>
        <v>5694</v>
      </c>
      <c r="N576" s="98" t="s">
        <v>0</v>
      </c>
      <c r="O576" s="15" t="s">
        <v>57</v>
      </c>
      <c r="P576" s="66"/>
      <c r="R576" s="218">
        <v>150</v>
      </c>
      <c r="S576" s="218">
        <v>365</v>
      </c>
      <c r="T576" s="218">
        <v>1000</v>
      </c>
    </row>
    <row r="577" spans="1:20" ht="12.75" customHeight="1">
      <c r="A577" s="190">
        <v>567</v>
      </c>
      <c r="B577" s="193">
        <v>21521</v>
      </c>
      <c r="C577" s="193"/>
      <c r="D577" s="193" t="s">
        <v>90</v>
      </c>
      <c r="E577" s="195" t="s">
        <v>904</v>
      </c>
      <c r="F577" s="195"/>
      <c r="G577" s="200">
        <f>'[3]GENEL ENVANTER'!$F$548</f>
        <v>94</v>
      </c>
      <c r="H577" s="130" t="s">
        <v>1202</v>
      </c>
      <c r="I577" s="105" t="s">
        <v>94</v>
      </c>
      <c r="J577" s="15" t="s">
        <v>1</v>
      </c>
      <c r="K577" s="94" t="s">
        <v>979</v>
      </c>
      <c r="L577" s="15" t="s">
        <v>978</v>
      </c>
      <c r="M577" s="108">
        <f t="shared" si="11"/>
        <v>5146.5</v>
      </c>
      <c r="N577" s="98" t="s">
        <v>0</v>
      </c>
      <c r="O577" s="15" t="s">
        <v>57</v>
      </c>
      <c r="P577" s="66"/>
      <c r="R577" s="218">
        <v>150</v>
      </c>
      <c r="S577" s="218">
        <v>365</v>
      </c>
      <c r="T577" s="218">
        <v>1000</v>
      </c>
    </row>
    <row r="578" spans="1:20" ht="12.75" customHeight="1">
      <c r="A578" s="190">
        <v>568</v>
      </c>
      <c r="B578" s="193">
        <v>21522</v>
      </c>
      <c r="C578" s="193"/>
      <c r="D578" s="193" t="s">
        <v>90</v>
      </c>
      <c r="E578" s="195" t="s">
        <v>905</v>
      </c>
      <c r="F578" s="195"/>
      <c r="G578" s="200">
        <f>'[3]GENEL ENVANTER'!$F$549</f>
        <v>190</v>
      </c>
      <c r="H578" s="131">
        <v>2011</v>
      </c>
      <c r="I578" s="105" t="s">
        <v>94</v>
      </c>
      <c r="J578" s="15" t="s">
        <v>1</v>
      </c>
      <c r="K578" s="94" t="s">
        <v>979</v>
      </c>
      <c r="L578" s="15" t="s">
        <v>978</v>
      </c>
      <c r="M578" s="108">
        <f t="shared" si="11"/>
        <v>10402.5</v>
      </c>
      <c r="N578" s="98" t="s">
        <v>0</v>
      </c>
      <c r="O578" s="15" t="s">
        <v>57</v>
      </c>
      <c r="P578" s="66"/>
      <c r="R578" s="218">
        <v>150</v>
      </c>
      <c r="S578" s="218">
        <v>365</v>
      </c>
      <c r="T578" s="218">
        <v>1000</v>
      </c>
    </row>
    <row r="579" spans="1:20" ht="12.75" customHeight="1">
      <c r="A579" s="190">
        <v>569</v>
      </c>
      <c r="B579" s="193">
        <v>21523</v>
      </c>
      <c r="C579" s="193"/>
      <c r="D579" s="193" t="s">
        <v>90</v>
      </c>
      <c r="E579" s="195" t="s">
        <v>906</v>
      </c>
      <c r="F579" s="195"/>
      <c r="G579" s="200">
        <f>'[3]GENEL ENVANTER'!$F$550</f>
        <v>319</v>
      </c>
      <c r="H579" s="131" t="s">
        <v>387</v>
      </c>
      <c r="I579" s="105" t="s">
        <v>94</v>
      </c>
      <c r="J579" s="15" t="s">
        <v>1</v>
      </c>
      <c r="K579" s="94" t="s">
        <v>979</v>
      </c>
      <c r="L579" s="15" t="s">
        <v>978</v>
      </c>
      <c r="M579" s="108">
        <f t="shared" si="11"/>
        <v>17465.25</v>
      </c>
      <c r="N579" s="98" t="s">
        <v>0</v>
      </c>
      <c r="O579" s="15" t="s">
        <v>57</v>
      </c>
      <c r="P579" s="66"/>
      <c r="R579" s="218">
        <v>150</v>
      </c>
      <c r="S579" s="218">
        <v>365</v>
      </c>
      <c r="T579" s="218">
        <v>1000</v>
      </c>
    </row>
    <row r="580" spans="1:20" ht="25.5" customHeight="1">
      <c r="A580" s="190">
        <v>570</v>
      </c>
      <c r="B580" s="193">
        <v>21524</v>
      </c>
      <c r="C580" s="193"/>
      <c r="D580" s="193" t="s">
        <v>90</v>
      </c>
      <c r="E580" s="195" t="s">
        <v>907</v>
      </c>
      <c r="F580" s="195"/>
      <c r="G580" s="200">
        <f>'[3]GENEL ENVANTER'!$F$551</f>
        <v>124</v>
      </c>
      <c r="H580" s="130" t="s">
        <v>1195</v>
      </c>
      <c r="I580" s="105" t="s">
        <v>94</v>
      </c>
      <c r="J580" s="15" t="s">
        <v>1</v>
      </c>
      <c r="K580" s="94" t="s">
        <v>979</v>
      </c>
      <c r="L580" s="15" t="s">
        <v>978</v>
      </c>
      <c r="M580" s="108">
        <f t="shared" si="11"/>
        <v>6789</v>
      </c>
      <c r="N580" s="98" t="s">
        <v>0</v>
      </c>
      <c r="O580" s="15" t="s">
        <v>57</v>
      </c>
      <c r="P580" s="66"/>
      <c r="R580" s="218">
        <v>150</v>
      </c>
      <c r="S580" s="218">
        <v>365</v>
      </c>
      <c r="T580" s="218">
        <v>1000</v>
      </c>
    </row>
    <row r="581" spans="1:20" ht="12.75" customHeight="1">
      <c r="A581" s="190">
        <v>571</v>
      </c>
      <c r="B581" s="193">
        <v>21525</v>
      </c>
      <c r="C581" s="193"/>
      <c r="D581" s="193" t="s">
        <v>90</v>
      </c>
      <c r="E581" s="195" t="s">
        <v>908</v>
      </c>
      <c r="F581" s="195"/>
      <c r="G581" s="200">
        <f>'[3]GENEL ENVANTER'!$F$552</f>
        <v>65</v>
      </c>
      <c r="H581" s="131" t="s">
        <v>317</v>
      </c>
      <c r="I581" s="105" t="s">
        <v>94</v>
      </c>
      <c r="J581" s="15" t="s">
        <v>1</v>
      </c>
      <c r="K581" s="94" t="s">
        <v>979</v>
      </c>
      <c r="L581" s="15" t="s">
        <v>978</v>
      </c>
      <c r="M581" s="108">
        <f t="shared" si="11"/>
        <v>3558.75</v>
      </c>
      <c r="N581" s="98" t="s">
        <v>0</v>
      </c>
      <c r="O581" s="15" t="s">
        <v>57</v>
      </c>
      <c r="P581" s="66"/>
      <c r="R581" s="218">
        <v>150</v>
      </c>
      <c r="S581" s="218">
        <v>365</v>
      </c>
      <c r="T581" s="218">
        <v>1000</v>
      </c>
    </row>
    <row r="582" spans="1:20" ht="12.75" customHeight="1">
      <c r="A582" s="190">
        <v>572</v>
      </c>
      <c r="B582" s="193">
        <v>21526</v>
      </c>
      <c r="C582" s="193"/>
      <c r="D582" s="193" t="s">
        <v>90</v>
      </c>
      <c r="E582" s="195" t="s">
        <v>909</v>
      </c>
      <c r="F582" s="195"/>
      <c r="G582" s="200">
        <f>'[3]GENEL ENVANTER'!$F$553</f>
        <v>18</v>
      </c>
      <c r="H582" s="131" t="s">
        <v>339</v>
      </c>
      <c r="I582" s="105" t="s">
        <v>94</v>
      </c>
      <c r="J582" s="15" t="s">
        <v>1</v>
      </c>
      <c r="K582" s="94" t="s">
        <v>979</v>
      </c>
      <c r="L582" s="15" t="s">
        <v>978</v>
      </c>
      <c r="M582" s="108">
        <f t="shared" si="11"/>
        <v>985.5</v>
      </c>
      <c r="N582" s="98" t="s">
        <v>0</v>
      </c>
      <c r="O582" s="15" t="s">
        <v>57</v>
      </c>
      <c r="P582" s="66"/>
      <c r="R582" s="218">
        <v>150</v>
      </c>
      <c r="S582" s="218">
        <v>365</v>
      </c>
      <c r="T582" s="218">
        <v>1000</v>
      </c>
    </row>
    <row r="583" spans="1:20" ht="12.75" customHeight="1">
      <c r="A583" s="190">
        <v>573</v>
      </c>
      <c r="B583" s="193">
        <v>21527</v>
      </c>
      <c r="C583" s="193"/>
      <c r="D583" s="193" t="s">
        <v>90</v>
      </c>
      <c r="E583" s="195" t="s">
        <v>910</v>
      </c>
      <c r="F583" s="195"/>
      <c r="G583" s="200">
        <f>'[3]GENEL ENVANTER'!$F$554</f>
        <v>119</v>
      </c>
      <c r="H583" s="130" t="s">
        <v>1196</v>
      </c>
      <c r="I583" s="105" t="s">
        <v>94</v>
      </c>
      <c r="J583" s="15" t="s">
        <v>1</v>
      </c>
      <c r="K583" s="94" t="s">
        <v>979</v>
      </c>
      <c r="L583" s="15" t="s">
        <v>978</v>
      </c>
      <c r="M583" s="108">
        <f t="shared" si="11"/>
        <v>6515.25</v>
      </c>
      <c r="N583" s="98" t="s">
        <v>0</v>
      </c>
      <c r="O583" s="15" t="s">
        <v>57</v>
      </c>
      <c r="P583" s="66"/>
      <c r="R583" s="218">
        <v>150</v>
      </c>
      <c r="S583" s="218">
        <v>365</v>
      </c>
      <c r="T583" s="218">
        <v>1000</v>
      </c>
    </row>
    <row r="584" spans="1:20" ht="25.5" customHeight="1">
      <c r="A584" s="190">
        <v>574</v>
      </c>
      <c r="B584" s="193">
        <v>21528</v>
      </c>
      <c r="C584" s="193"/>
      <c r="D584" s="193" t="s">
        <v>90</v>
      </c>
      <c r="E584" s="195" t="s">
        <v>911</v>
      </c>
      <c r="F584" s="195"/>
      <c r="G584" s="200">
        <f>'[3]GENEL ENVANTER'!$F$555</f>
        <v>65</v>
      </c>
      <c r="H584" s="130" t="s">
        <v>294</v>
      </c>
      <c r="I584" s="105" t="s">
        <v>94</v>
      </c>
      <c r="J584" s="15" t="s">
        <v>1</v>
      </c>
      <c r="K584" s="94" t="s">
        <v>979</v>
      </c>
      <c r="L584" s="15" t="s">
        <v>978</v>
      </c>
      <c r="M584" s="108">
        <f t="shared" si="11"/>
        <v>3558.75</v>
      </c>
      <c r="N584" s="98" t="s">
        <v>0</v>
      </c>
      <c r="O584" s="15" t="s">
        <v>57</v>
      </c>
      <c r="P584" s="66"/>
      <c r="R584" s="218">
        <v>150</v>
      </c>
      <c r="S584" s="218">
        <v>365</v>
      </c>
      <c r="T584" s="218">
        <v>1000</v>
      </c>
    </row>
    <row r="585" spans="1:20" ht="25.5" customHeight="1">
      <c r="A585" s="190">
        <v>575</v>
      </c>
      <c r="B585" s="193">
        <v>21529</v>
      </c>
      <c r="C585" s="193"/>
      <c r="D585" s="193" t="s">
        <v>90</v>
      </c>
      <c r="E585" s="195" t="s">
        <v>912</v>
      </c>
      <c r="F585" s="195"/>
      <c r="G585" s="200">
        <f>'[3]GENEL ENVANTER'!$F$556</f>
        <v>573</v>
      </c>
      <c r="H585" s="130" t="s">
        <v>1197</v>
      </c>
      <c r="I585" s="105" t="s">
        <v>94</v>
      </c>
      <c r="J585" s="15" t="s">
        <v>1</v>
      </c>
      <c r="K585" s="94" t="s">
        <v>979</v>
      </c>
      <c r="L585" s="15" t="s">
        <v>978</v>
      </c>
      <c r="M585" s="108">
        <f t="shared" si="11"/>
        <v>31371.75</v>
      </c>
      <c r="N585" s="98" t="s">
        <v>0</v>
      </c>
      <c r="O585" s="15" t="s">
        <v>57</v>
      </c>
      <c r="P585" s="66"/>
      <c r="R585" s="218">
        <v>150</v>
      </c>
      <c r="S585" s="218">
        <v>365</v>
      </c>
      <c r="T585" s="218">
        <v>1000</v>
      </c>
    </row>
    <row r="586" spans="1:20" ht="12.75" customHeight="1">
      <c r="A586" s="190">
        <v>576</v>
      </c>
      <c r="B586" s="193">
        <v>21530</v>
      </c>
      <c r="C586" s="193"/>
      <c r="D586" s="193" t="s">
        <v>90</v>
      </c>
      <c r="E586" s="195" t="s">
        <v>490</v>
      </c>
      <c r="F586" s="195"/>
      <c r="G586" s="200">
        <f>'[3]GENEL ENVANTER'!$F$557</f>
        <v>81</v>
      </c>
      <c r="H586" s="130" t="s">
        <v>1203</v>
      </c>
      <c r="I586" s="105" t="s">
        <v>94</v>
      </c>
      <c r="J586" s="15" t="s">
        <v>1</v>
      </c>
      <c r="K586" s="94" t="s">
        <v>979</v>
      </c>
      <c r="L586" s="15" t="s">
        <v>978</v>
      </c>
      <c r="M586" s="108">
        <f t="shared" si="11"/>
        <v>4434.75</v>
      </c>
      <c r="N586" s="98" t="s">
        <v>0</v>
      </c>
      <c r="O586" s="15" t="s">
        <v>57</v>
      </c>
      <c r="P586" s="66"/>
      <c r="R586" s="218">
        <v>150</v>
      </c>
      <c r="S586" s="218">
        <v>365</v>
      </c>
      <c r="T586" s="218">
        <v>1000</v>
      </c>
    </row>
    <row r="587" spans="1:20" ht="12.75">
      <c r="A587" s="190">
        <v>577</v>
      </c>
      <c r="B587" s="193"/>
      <c r="C587" s="193">
        <v>1</v>
      </c>
      <c r="D587" s="193" t="s">
        <v>90</v>
      </c>
      <c r="E587" s="195" t="s">
        <v>490</v>
      </c>
      <c r="F587" s="195" t="s">
        <v>913</v>
      </c>
      <c r="G587" s="193">
        <f>'[3]GENEL ENVANTER'!$G$558</f>
        <v>49</v>
      </c>
      <c r="H587" s="131">
        <v>1999</v>
      </c>
      <c r="I587" s="105" t="s">
        <v>94</v>
      </c>
      <c r="J587" s="15" t="s">
        <v>2</v>
      </c>
      <c r="K587" s="94" t="s">
        <v>979</v>
      </c>
      <c r="L587" s="15"/>
      <c r="M587" s="108">
        <f t="shared" si="11"/>
        <v>2682.75</v>
      </c>
      <c r="N587" s="98" t="s">
        <v>0</v>
      </c>
      <c r="O587" s="15" t="s">
        <v>57</v>
      </c>
      <c r="P587" s="66"/>
      <c r="R587" s="218">
        <v>150</v>
      </c>
      <c r="S587" s="218">
        <v>365</v>
      </c>
      <c r="T587" s="218">
        <v>1000</v>
      </c>
    </row>
    <row r="588" spans="1:20" ht="12.75" customHeight="1">
      <c r="A588" s="190">
        <v>578</v>
      </c>
      <c r="B588" s="193">
        <v>21532</v>
      </c>
      <c r="C588" s="193"/>
      <c r="D588" s="193" t="s">
        <v>90</v>
      </c>
      <c r="E588" s="195" t="s">
        <v>914</v>
      </c>
      <c r="F588" s="195"/>
      <c r="G588" s="200">
        <f>'[3]GENEL ENVANTER'!$F$559</f>
        <v>80</v>
      </c>
      <c r="H588" s="131" t="s">
        <v>1184</v>
      </c>
      <c r="I588" s="105" t="s">
        <v>94</v>
      </c>
      <c r="J588" s="15" t="s">
        <v>1</v>
      </c>
      <c r="K588" s="94" t="s">
        <v>979</v>
      </c>
      <c r="L588" s="15" t="s">
        <v>978</v>
      </c>
      <c r="M588" s="108">
        <f t="shared" si="11"/>
        <v>4380</v>
      </c>
      <c r="N588" s="98" t="s">
        <v>0</v>
      </c>
      <c r="O588" s="15" t="s">
        <v>57</v>
      </c>
      <c r="P588" s="66"/>
      <c r="R588" s="218">
        <v>150</v>
      </c>
      <c r="S588" s="218">
        <v>365</v>
      </c>
      <c r="T588" s="218">
        <v>1000</v>
      </c>
    </row>
    <row r="589" spans="1:20" ht="12.75" customHeight="1">
      <c r="A589" s="190">
        <v>579</v>
      </c>
      <c r="B589" s="193">
        <v>21534</v>
      </c>
      <c r="C589" s="193"/>
      <c r="D589" s="193" t="s">
        <v>90</v>
      </c>
      <c r="E589" s="195" t="s">
        <v>915</v>
      </c>
      <c r="F589" s="195"/>
      <c r="G589" s="200">
        <f>'[3]GENEL ENVANTER'!$F$560</f>
        <v>87</v>
      </c>
      <c r="H589" s="131" t="s">
        <v>388</v>
      </c>
      <c r="I589" s="105" t="s">
        <v>94</v>
      </c>
      <c r="J589" s="15" t="s">
        <v>1</v>
      </c>
      <c r="K589" s="94" t="s">
        <v>979</v>
      </c>
      <c r="L589" s="15" t="s">
        <v>978</v>
      </c>
      <c r="M589" s="108">
        <f t="shared" si="11"/>
        <v>4763.25</v>
      </c>
      <c r="N589" s="98" t="s">
        <v>0</v>
      </c>
      <c r="O589" s="15" t="s">
        <v>57</v>
      </c>
      <c r="P589" s="66"/>
      <c r="R589" s="218">
        <v>150</v>
      </c>
      <c r="S589" s="218">
        <v>365</v>
      </c>
      <c r="T589" s="218">
        <v>1000</v>
      </c>
    </row>
    <row r="590" spans="1:20" ht="12.75" customHeight="1">
      <c r="A590" s="190">
        <v>580</v>
      </c>
      <c r="B590" s="193">
        <v>21536</v>
      </c>
      <c r="C590" s="193"/>
      <c r="D590" s="193" t="s">
        <v>90</v>
      </c>
      <c r="E590" s="195" t="s">
        <v>916</v>
      </c>
      <c r="F590" s="195"/>
      <c r="G590" s="200">
        <f>'[3]GENEL ENVANTER'!$F$561</f>
        <v>330</v>
      </c>
      <c r="H590" s="130" t="s">
        <v>1047</v>
      </c>
      <c r="I590" s="105" t="s">
        <v>94</v>
      </c>
      <c r="J590" s="15" t="s">
        <v>1</v>
      </c>
      <c r="K590" s="94" t="s">
        <v>979</v>
      </c>
      <c r="L590" s="15" t="s">
        <v>978</v>
      </c>
      <c r="M590" s="108">
        <f t="shared" si="11"/>
        <v>18067.5</v>
      </c>
      <c r="N590" s="98" t="s">
        <v>0</v>
      </c>
      <c r="O590" s="15" t="s">
        <v>57</v>
      </c>
      <c r="P590" s="66"/>
      <c r="R590" s="218">
        <v>150</v>
      </c>
      <c r="S590" s="218">
        <v>365</v>
      </c>
      <c r="T590" s="218">
        <v>1000</v>
      </c>
    </row>
    <row r="591" spans="1:20" ht="38.25" customHeight="1">
      <c r="A591" s="190">
        <v>581</v>
      </c>
      <c r="B591" s="193">
        <v>21537</v>
      </c>
      <c r="C591" s="193"/>
      <c r="D591" s="193" t="s">
        <v>90</v>
      </c>
      <c r="E591" s="195" t="s">
        <v>917</v>
      </c>
      <c r="F591" s="195"/>
      <c r="G591" s="205">
        <f>'[3]GENEL ENVANTER'!$F$562</f>
        <v>1061</v>
      </c>
      <c r="H591" s="130" t="s">
        <v>375</v>
      </c>
      <c r="I591" s="105" t="s">
        <v>94</v>
      </c>
      <c r="J591" s="15" t="s">
        <v>1</v>
      </c>
      <c r="K591" s="94" t="s">
        <v>979</v>
      </c>
      <c r="L591" s="15" t="s">
        <v>978</v>
      </c>
      <c r="M591" s="108">
        <f t="shared" si="11"/>
        <v>58089.75</v>
      </c>
      <c r="N591" s="98" t="s">
        <v>0</v>
      </c>
      <c r="O591" s="15" t="s">
        <v>57</v>
      </c>
      <c r="P591" s="91"/>
      <c r="R591" s="218">
        <v>150</v>
      </c>
      <c r="S591" s="218">
        <v>365</v>
      </c>
      <c r="T591" s="218">
        <v>1000</v>
      </c>
    </row>
    <row r="592" spans="1:20" ht="12.75" customHeight="1">
      <c r="A592" s="190">
        <v>582</v>
      </c>
      <c r="B592" s="193">
        <v>21538</v>
      </c>
      <c r="C592" s="193"/>
      <c r="D592" s="193" t="s">
        <v>90</v>
      </c>
      <c r="E592" s="195" t="s">
        <v>918</v>
      </c>
      <c r="F592" s="195"/>
      <c r="G592" s="200">
        <f>'[3]GENEL ENVANTER'!$F$563</f>
        <v>170</v>
      </c>
      <c r="H592" s="131" t="s">
        <v>1204</v>
      </c>
      <c r="I592" s="105" t="s">
        <v>94</v>
      </c>
      <c r="J592" s="15" t="s">
        <v>1</v>
      </c>
      <c r="K592" s="94" t="s">
        <v>979</v>
      </c>
      <c r="L592" s="15" t="s">
        <v>978</v>
      </c>
      <c r="M592" s="108">
        <f t="shared" si="11"/>
        <v>9307.5</v>
      </c>
      <c r="N592" s="98" t="s">
        <v>0</v>
      </c>
      <c r="O592" s="15" t="s">
        <v>57</v>
      </c>
      <c r="P592" s="66"/>
      <c r="R592" s="218">
        <v>150</v>
      </c>
      <c r="S592" s="218">
        <v>365</v>
      </c>
      <c r="T592" s="218">
        <v>1000</v>
      </c>
    </row>
    <row r="593" spans="1:20" ht="12.75" customHeight="1">
      <c r="A593" s="190">
        <v>583</v>
      </c>
      <c r="B593" s="193">
        <v>21539</v>
      </c>
      <c r="C593" s="193"/>
      <c r="D593" s="193" t="s">
        <v>90</v>
      </c>
      <c r="E593" s="195" t="s">
        <v>640</v>
      </c>
      <c r="F593" s="195"/>
      <c r="G593" s="200">
        <f>'[3]GENEL ENVANTER'!$F$564</f>
        <v>124</v>
      </c>
      <c r="H593" s="131" t="s">
        <v>1075</v>
      </c>
      <c r="I593" s="105" t="s">
        <v>94</v>
      </c>
      <c r="J593" s="15" t="s">
        <v>1</v>
      </c>
      <c r="K593" s="94" t="s">
        <v>979</v>
      </c>
      <c r="L593" s="15" t="s">
        <v>978</v>
      </c>
      <c r="M593" s="108">
        <f t="shared" si="11"/>
        <v>6789</v>
      </c>
      <c r="N593" s="98" t="s">
        <v>0</v>
      </c>
      <c r="O593" s="15" t="s">
        <v>57</v>
      </c>
      <c r="P593" s="66"/>
      <c r="R593" s="218">
        <v>150</v>
      </c>
      <c r="S593" s="218">
        <v>365</v>
      </c>
      <c r="T593" s="218">
        <v>1000</v>
      </c>
    </row>
    <row r="594" spans="1:20" ht="12.75" customHeight="1">
      <c r="A594" s="190">
        <v>584</v>
      </c>
      <c r="B594" s="193">
        <v>21540</v>
      </c>
      <c r="C594" s="193"/>
      <c r="D594" s="193" t="s">
        <v>90</v>
      </c>
      <c r="E594" s="195" t="s">
        <v>919</v>
      </c>
      <c r="F594" s="195"/>
      <c r="G594" s="200">
        <f>'[3]GENEL ENVANTER'!$F$565</f>
        <v>113</v>
      </c>
      <c r="H594" s="131" t="s">
        <v>293</v>
      </c>
      <c r="I594" s="105" t="s">
        <v>94</v>
      </c>
      <c r="J594" s="15" t="s">
        <v>1</v>
      </c>
      <c r="K594" s="94" t="s">
        <v>979</v>
      </c>
      <c r="L594" s="15" t="s">
        <v>978</v>
      </c>
      <c r="M594" s="108">
        <f t="shared" si="11"/>
        <v>6186.75</v>
      </c>
      <c r="N594" s="98" t="s">
        <v>0</v>
      </c>
      <c r="O594" s="15" t="s">
        <v>57</v>
      </c>
      <c r="P594" s="66"/>
      <c r="R594" s="218">
        <v>150</v>
      </c>
      <c r="S594" s="218">
        <v>365</v>
      </c>
      <c r="T594" s="218">
        <v>1000</v>
      </c>
    </row>
    <row r="595" spans="1:20" ht="12.75" customHeight="1">
      <c r="A595" s="190">
        <v>585</v>
      </c>
      <c r="B595" s="193"/>
      <c r="C595" s="193">
        <v>1</v>
      </c>
      <c r="D595" s="193" t="s">
        <v>90</v>
      </c>
      <c r="E595" s="195" t="s">
        <v>919</v>
      </c>
      <c r="F595" s="195" t="s">
        <v>920</v>
      </c>
      <c r="G595" s="193">
        <f>'[3]GENEL ENVANTER'!$G$566</f>
        <v>22</v>
      </c>
      <c r="H595" s="131">
        <v>1991</v>
      </c>
      <c r="I595" s="105" t="s">
        <v>94</v>
      </c>
      <c r="J595" s="15" t="s">
        <v>1</v>
      </c>
      <c r="K595" s="94" t="s">
        <v>979</v>
      </c>
      <c r="L595" s="15"/>
      <c r="M595" s="108">
        <f t="shared" si="11"/>
        <v>1204.5</v>
      </c>
      <c r="N595" s="98" t="s">
        <v>0</v>
      </c>
      <c r="O595" s="15" t="s">
        <v>57</v>
      </c>
      <c r="P595" s="66"/>
      <c r="R595" s="218">
        <v>150</v>
      </c>
      <c r="S595" s="218">
        <v>365</v>
      </c>
      <c r="T595" s="218">
        <v>1000</v>
      </c>
    </row>
    <row r="596" spans="1:20" ht="12.75" customHeight="1">
      <c r="A596" s="190">
        <v>586</v>
      </c>
      <c r="B596" s="193">
        <v>21542</v>
      </c>
      <c r="C596" s="193"/>
      <c r="D596" s="193" t="s">
        <v>90</v>
      </c>
      <c r="E596" s="195" t="s">
        <v>921</v>
      </c>
      <c r="F596" s="195"/>
      <c r="G596" s="200">
        <f>'[3]GENEL ENVANTER'!$F$567</f>
        <v>87</v>
      </c>
      <c r="H596" s="131" t="s">
        <v>182</v>
      </c>
      <c r="I596" s="105" t="s">
        <v>94</v>
      </c>
      <c r="J596" s="15" t="s">
        <v>1</v>
      </c>
      <c r="K596" s="94" t="s">
        <v>979</v>
      </c>
      <c r="L596" s="15" t="s">
        <v>978</v>
      </c>
      <c r="M596" s="108">
        <f t="shared" si="11"/>
        <v>4763.25</v>
      </c>
      <c r="N596" s="98" t="s">
        <v>0</v>
      </c>
      <c r="O596" s="15" t="s">
        <v>57</v>
      </c>
      <c r="P596" s="66"/>
      <c r="R596" s="218">
        <v>150</v>
      </c>
      <c r="S596" s="218">
        <v>365</v>
      </c>
      <c r="T596" s="218">
        <v>1000</v>
      </c>
    </row>
    <row r="597" spans="1:20" ht="12.75" customHeight="1">
      <c r="A597" s="190">
        <v>587</v>
      </c>
      <c r="B597" s="193">
        <v>21543</v>
      </c>
      <c r="C597" s="193"/>
      <c r="D597" s="193" t="s">
        <v>90</v>
      </c>
      <c r="E597" s="195" t="s">
        <v>922</v>
      </c>
      <c r="F597" s="195"/>
      <c r="G597" s="200">
        <f>'[3]GENEL ENVANTER'!$F$568</f>
        <v>111</v>
      </c>
      <c r="H597" s="131" t="s">
        <v>1215</v>
      </c>
      <c r="I597" s="105" t="s">
        <v>94</v>
      </c>
      <c r="J597" s="15" t="s">
        <v>1</v>
      </c>
      <c r="K597" s="94" t="s">
        <v>979</v>
      </c>
      <c r="L597" s="15" t="s">
        <v>978</v>
      </c>
      <c r="M597" s="108">
        <f t="shared" si="11"/>
        <v>6077.25</v>
      </c>
      <c r="N597" s="98" t="s">
        <v>0</v>
      </c>
      <c r="O597" s="15" t="s">
        <v>57</v>
      </c>
      <c r="P597" s="66"/>
      <c r="R597" s="218">
        <v>150</v>
      </c>
      <c r="S597" s="218">
        <v>365</v>
      </c>
      <c r="T597" s="218">
        <v>1000</v>
      </c>
    </row>
    <row r="598" spans="1:20" ht="12.75" customHeight="1">
      <c r="A598" s="190">
        <v>588</v>
      </c>
      <c r="B598" s="193">
        <v>21544</v>
      </c>
      <c r="C598" s="193"/>
      <c r="D598" s="193" t="s">
        <v>90</v>
      </c>
      <c r="E598" s="195" t="s">
        <v>923</v>
      </c>
      <c r="F598" s="195"/>
      <c r="G598" s="200">
        <f>'[3]GENEL ENVANTER'!$F$569</f>
        <v>34</v>
      </c>
      <c r="H598" s="131" t="s">
        <v>340</v>
      </c>
      <c r="I598" s="105" t="s">
        <v>94</v>
      </c>
      <c r="J598" s="15" t="s">
        <v>1</v>
      </c>
      <c r="K598" s="94" t="s">
        <v>979</v>
      </c>
      <c r="L598" s="15" t="s">
        <v>978</v>
      </c>
      <c r="M598" s="108">
        <f t="shared" si="11"/>
        <v>1861.5</v>
      </c>
      <c r="N598" s="98" t="s">
        <v>0</v>
      </c>
      <c r="O598" s="15" t="s">
        <v>57</v>
      </c>
      <c r="P598" s="91"/>
      <c r="R598" s="218">
        <v>150</v>
      </c>
      <c r="S598" s="218">
        <v>365</v>
      </c>
      <c r="T598" s="218">
        <v>1000</v>
      </c>
    </row>
    <row r="599" spans="1:20" ht="12.75" customHeight="1">
      <c r="A599" s="190">
        <v>589</v>
      </c>
      <c r="B599" s="193">
        <v>21545</v>
      </c>
      <c r="C599" s="193"/>
      <c r="D599" s="193" t="s">
        <v>90</v>
      </c>
      <c r="E599" s="195" t="s">
        <v>924</v>
      </c>
      <c r="F599" s="195"/>
      <c r="G599" s="200">
        <f>'[3]GENEL ENVANTER'!$F$570</f>
        <v>132</v>
      </c>
      <c r="H599" s="131" t="s">
        <v>380</v>
      </c>
      <c r="I599" s="105" t="s">
        <v>94</v>
      </c>
      <c r="J599" s="15" t="s">
        <v>1</v>
      </c>
      <c r="K599" s="94" t="s">
        <v>979</v>
      </c>
      <c r="L599" s="15" t="s">
        <v>978</v>
      </c>
      <c r="M599" s="108">
        <f t="shared" si="11"/>
        <v>7227</v>
      </c>
      <c r="N599" s="98" t="s">
        <v>0</v>
      </c>
      <c r="O599" s="15" t="s">
        <v>57</v>
      </c>
      <c r="P599" s="66"/>
      <c r="R599" s="218">
        <v>150</v>
      </c>
      <c r="S599" s="218">
        <v>365</v>
      </c>
      <c r="T599" s="218">
        <v>1000</v>
      </c>
    </row>
    <row r="600" spans="1:20" ht="12.75" customHeight="1">
      <c r="A600" s="190">
        <v>590</v>
      </c>
      <c r="B600" s="193">
        <v>21546</v>
      </c>
      <c r="C600" s="193"/>
      <c r="D600" s="193" t="s">
        <v>90</v>
      </c>
      <c r="E600" s="195" t="s">
        <v>925</v>
      </c>
      <c r="F600" s="195"/>
      <c r="G600" s="200">
        <f>'[3]GENEL ENVANTER'!$F$571</f>
        <v>129</v>
      </c>
      <c r="H600" s="131" t="s">
        <v>1198</v>
      </c>
      <c r="I600" s="105" t="s">
        <v>94</v>
      </c>
      <c r="J600" s="15" t="s">
        <v>1</v>
      </c>
      <c r="K600" s="94" t="s">
        <v>979</v>
      </c>
      <c r="L600" s="15" t="s">
        <v>978</v>
      </c>
      <c r="M600" s="108">
        <f t="shared" si="11"/>
        <v>7062.75</v>
      </c>
      <c r="N600" s="98" t="s">
        <v>0</v>
      </c>
      <c r="O600" s="15" t="s">
        <v>57</v>
      </c>
      <c r="P600" s="66"/>
      <c r="R600" s="218">
        <v>150</v>
      </c>
      <c r="S600" s="218">
        <v>365</v>
      </c>
      <c r="T600" s="218">
        <v>1000</v>
      </c>
    </row>
    <row r="601" spans="1:20" ht="12.75" customHeight="1">
      <c r="A601" s="190">
        <v>591</v>
      </c>
      <c r="B601" s="193">
        <v>21547</v>
      </c>
      <c r="C601" s="193"/>
      <c r="D601" s="193" t="s">
        <v>90</v>
      </c>
      <c r="E601" s="195" t="s">
        <v>926</v>
      </c>
      <c r="F601" s="195"/>
      <c r="G601" s="200">
        <f>'[3]GENEL ENVANTER'!$F$572</f>
        <v>288</v>
      </c>
      <c r="H601" s="131" t="s">
        <v>363</v>
      </c>
      <c r="I601" s="105" t="s">
        <v>94</v>
      </c>
      <c r="J601" s="15" t="s">
        <v>1</v>
      </c>
      <c r="K601" s="94" t="s">
        <v>979</v>
      </c>
      <c r="L601" s="15" t="s">
        <v>978</v>
      </c>
      <c r="M601" s="108">
        <f t="shared" si="11"/>
        <v>15768</v>
      </c>
      <c r="N601" s="98" t="s">
        <v>0</v>
      </c>
      <c r="O601" s="15" t="s">
        <v>57</v>
      </c>
      <c r="P601" s="66"/>
      <c r="R601" s="218">
        <v>150</v>
      </c>
      <c r="S601" s="218">
        <v>365</v>
      </c>
      <c r="T601" s="218">
        <v>1000</v>
      </c>
    </row>
    <row r="602" spans="1:20" ht="12.75" customHeight="1">
      <c r="A602" s="190">
        <v>592</v>
      </c>
      <c r="B602" s="193">
        <v>21548</v>
      </c>
      <c r="C602" s="193"/>
      <c r="D602" s="193" t="s">
        <v>90</v>
      </c>
      <c r="E602" s="195" t="s">
        <v>415</v>
      </c>
      <c r="F602" s="195"/>
      <c r="G602" s="200">
        <f>'[3]GENEL ENVANTER'!$F$573</f>
        <v>13</v>
      </c>
      <c r="H602" s="131" t="s">
        <v>1046</v>
      </c>
      <c r="I602" s="105" t="s">
        <v>94</v>
      </c>
      <c r="J602" s="15" t="s">
        <v>1</v>
      </c>
      <c r="K602" s="94" t="s">
        <v>979</v>
      </c>
      <c r="L602" s="15" t="s">
        <v>978</v>
      </c>
      <c r="M602" s="108">
        <f t="shared" si="11"/>
        <v>711.75</v>
      </c>
      <c r="N602" s="98" t="s">
        <v>0</v>
      </c>
      <c r="O602" s="15" t="s">
        <v>57</v>
      </c>
      <c r="P602" s="66"/>
      <c r="R602" s="218">
        <v>150</v>
      </c>
      <c r="S602" s="218">
        <v>365</v>
      </c>
      <c r="T602" s="218">
        <v>1000</v>
      </c>
    </row>
    <row r="603" spans="1:20" ht="25.5" customHeight="1">
      <c r="A603" s="190">
        <v>593</v>
      </c>
      <c r="B603" s="193">
        <v>21549</v>
      </c>
      <c r="C603" s="193"/>
      <c r="D603" s="193" t="s">
        <v>90</v>
      </c>
      <c r="E603" s="195" t="s">
        <v>927</v>
      </c>
      <c r="F603" s="195"/>
      <c r="G603" s="200">
        <f>'[3]GENEL ENVANTER'!$F$574</f>
        <v>197</v>
      </c>
      <c r="H603" s="130" t="s">
        <v>1043</v>
      </c>
      <c r="I603" s="105" t="s">
        <v>94</v>
      </c>
      <c r="J603" s="15" t="s">
        <v>1</v>
      </c>
      <c r="K603" s="94" t="s">
        <v>979</v>
      </c>
      <c r="L603" s="15"/>
      <c r="M603" s="108">
        <f t="shared" si="11"/>
        <v>10785.75</v>
      </c>
      <c r="N603" s="98" t="s">
        <v>0</v>
      </c>
      <c r="O603" s="15" t="s">
        <v>57</v>
      </c>
      <c r="P603" s="66"/>
      <c r="R603" s="218">
        <v>150</v>
      </c>
      <c r="S603" s="218">
        <v>365</v>
      </c>
      <c r="T603" s="218">
        <v>1000</v>
      </c>
    </row>
    <row r="604" spans="1:20" ht="25.5" customHeight="1">
      <c r="A604" s="190">
        <v>594</v>
      </c>
      <c r="B604" s="193">
        <v>21550</v>
      </c>
      <c r="C604" s="193"/>
      <c r="D604" s="193" t="s">
        <v>90</v>
      </c>
      <c r="E604" s="195" t="s">
        <v>601</v>
      </c>
      <c r="F604" s="195"/>
      <c r="G604" s="200">
        <f>'[3]GENEL ENVANTER'!$F$575</f>
        <v>19</v>
      </c>
      <c r="H604" s="130" t="s">
        <v>1048</v>
      </c>
      <c r="I604" s="105" t="s">
        <v>94</v>
      </c>
      <c r="J604" s="15" t="s">
        <v>1</v>
      </c>
      <c r="K604" s="94" t="s">
        <v>979</v>
      </c>
      <c r="L604" s="15" t="s">
        <v>978</v>
      </c>
      <c r="M604" s="108">
        <f t="shared" si="11"/>
        <v>1040.25</v>
      </c>
      <c r="N604" s="98" t="s">
        <v>0</v>
      </c>
      <c r="O604" s="15" t="s">
        <v>57</v>
      </c>
      <c r="P604" s="66"/>
      <c r="R604" s="218">
        <v>150</v>
      </c>
      <c r="S604" s="218">
        <v>365</v>
      </c>
      <c r="T604" s="218">
        <v>1000</v>
      </c>
    </row>
    <row r="605" spans="1:20" ht="12.75">
      <c r="A605" s="190">
        <v>595</v>
      </c>
      <c r="B605" s="193"/>
      <c r="C605" s="193">
        <v>1</v>
      </c>
      <c r="D605" s="193" t="s">
        <v>90</v>
      </c>
      <c r="E605" s="195" t="s">
        <v>601</v>
      </c>
      <c r="F605" s="195" t="s">
        <v>928</v>
      </c>
      <c r="G605" s="193">
        <f>'[3]GENEL ENVANTER'!$G$576</f>
        <v>18</v>
      </c>
      <c r="H605" s="130" t="s">
        <v>1068</v>
      </c>
      <c r="I605" s="105" t="s">
        <v>94</v>
      </c>
      <c r="J605" s="15" t="s">
        <v>2</v>
      </c>
      <c r="K605" s="94" t="s">
        <v>979</v>
      </c>
      <c r="L605" s="15"/>
      <c r="M605" s="108">
        <f t="shared" si="11"/>
        <v>985.5</v>
      </c>
      <c r="N605" s="98" t="s">
        <v>0</v>
      </c>
      <c r="O605" s="15" t="s">
        <v>57</v>
      </c>
      <c r="P605" s="66"/>
      <c r="R605" s="218">
        <v>150</v>
      </c>
      <c r="S605" s="218">
        <v>365</v>
      </c>
      <c r="T605" s="218">
        <v>1000</v>
      </c>
    </row>
    <row r="606" spans="1:20" ht="12.75">
      <c r="A606" s="190">
        <v>596</v>
      </c>
      <c r="B606" s="193"/>
      <c r="C606" s="193">
        <v>2</v>
      </c>
      <c r="D606" s="193" t="s">
        <v>90</v>
      </c>
      <c r="E606" s="195" t="s">
        <v>601</v>
      </c>
      <c r="F606" s="195" t="s">
        <v>929</v>
      </c>
      <c r="G606" s="193">
        <f>'[3]GENEL ENVANTER'!$G$577</f>
        <v>19</v>
      </c>
      <c r="H606" s="130" t="s">
        <v>1068</v>
      </c>
      <c r="I606" s="105" t="s">
        <v>94</v>
      </c>
      <c r="J606" s="15" t="s">
        <v>2</v>
      </c>
      <c r="K606" s="94" t="s">
        <v>979</v>
      </c>
      <c r="L606" s="15"/>
      <c r="M606" s="108">
        <f t="shared" si="11"/>
        <v>1040.25</v>
      </c>
      <c r="N606" s="98" t="s">
        <v>0</v>
      </c>
      <c r="O606" s="15" t="s">
        <v>57</v>
      </c>
      <c r="P606" s="66"/>
      <c r="R606" s="218">
        <v>150</v>
      </c>
      <c r="S606" s="218">
        <v>365</v>
      </c>
      <c r="T606" s="218">
        <v>1000</v>
      </c>
    </row>
    <row r="607" spans="1:20" ht="12.75">
      <c r="A607" s="190">
        <v>597</v>
      </c>
      <c r="B607" s="193"/>
      <c r="C607" s="193">
        <v>3</v>
      </c>
      <c r="D607" s="193" t="s">
        <v>90</v>
      </c>
      <c r="E607" s="195" t="s">
        <v>601</v>
      </c>
      <c r="F607" s="195" t="s">
        <v>930</v>
      </c>
      <c r="G607" s="193">
        <f>'[3]GENEL ENVANTER'!$G$578</f>
        <v>28</v>
      </c>
      <c r="H607" s="130" t="s">
        <v>99</v>
      </c>
      <c r="I607" s="105" t="s">
        <v>94</v>
      </c>
      <c r="J607" s="15" t="s">
        <v>2</v>
      </c>
      <c r="K607" s="94" t="s">
        <v>979</v>
      </c>
      <c r="L607" s="15"/>
      <c r="M607" s="108">
        <f t="shared" si="11"/>
        <v>1533</v>
      </c>
      <c r="N607" s="98" t="s">
        <v>0</v>
      </c>
      <c r="O607" s="15" t="s">
        <v>57</v>
      </c>
      <c r="P607" s="66"/>
      <c r="R607" s="218">
        <v>150</v>
      </c>
      <c r="S607" s="218">
        <v>365</v>
      </c>
      <c r="T607" s="218">
        <v>1000</v>
      </c>
    </row>
    <row r="608" spans="1:20" ht="12.75">
      <c r="A608" s="190">
        <v>598</v>
      </c>
      <c r="B608" s="193"/>
      <c r="C608" s="193">
        <v>4</v>
      </c>
      <c r="D608" s="193" t="s">
        <v>90</v>
      </c>
      <c r="E608" s="195" t="s">
        <v>601</v>
      </c>
      <c r="F608" s="195" t="s">
        <v>931</v>
      </c>
      <c r="G608" s="193">
        <f>'[3]GENEL ENVANTER'!$G$579</f>
        <v>42</v>
      </c>
      <c r="H608" s="130" t="s">
        <v>383</v>
      </c>
      <c r="I608" s="105" t="s">
        <v>94</v>
      </c>
      <c r="J608" s="15" t="s">
        <v>1</v>
      </c>
      <c r="K608" s="94" t="s">
        <v>979</v>
      </c>
      <c r="L608" s="15"/>
      <c r="M608" s="108">
        <f t="shared" si="11"/>
        <v>2299.5</v>
      </c>
      <c r="N608" s="98" t="s">
        <v>0</v>
      </c>
      <c r="O608" s="15" t="s">
        <v>57</v>
      </c>
      <c r="P608" s="66"/>
      <c r="R608" s="218">
        <v>150</v>
      </c>
      <c r="S608" s="218">
        <v>365</v>
      </c>
      <c r="T608" s="218">
        <v>1000</v>
      </c>
    </row>
    <row r="609" spans="1:20" ht="12.75" customHeight="1">
      <c r="A609" s="190">
        <v>599</v>
      </c>
      <c r="B609" s="193">
        <v>21551</v>
      </c>
      <c r="C609" s="193"/>
      <c r="D609" s="193" t="s">
        <v>90</v>
      </c>
      <c r="E609" s="195" t="s">
        <v>932</v>
      </c>
      <c r="F609" s="195"/>
      <c r="G609" s="200">
        <f>'[3]GENEL ENVANTER'!$F$580</f>
        <v>460</v>
      </c>
      <c r="H609" s="130" t="s">
        <v>172</v>
      </c>
      <c r="I609" s="105" t="s">
        <v>94</v>
      </c>
      <c r="J609" s="15" t="s">
        <v>1</v>
      </c>
      <c r="K609" s="94" t="s">
        <v>979</v>
      </c>
      <c r="L609" s="15" t="s">
        <v>978</v>
      </c>
      <c r="M609" s="108">
        <f t="shared" si="11"/>
        <v>25185</v>
      </c>
      <c r="N609" s="98" t="s">
        <v>0</v>
      </c>
      <c r="O609" s="15" t="s">
        <v>57</v>
      </c>
      <c r="P609" s="66"/>
      <c r="R609" s="218">
        <v>150</v>
      </c>
      <c r="S609" s="218">
        <v>365</v>
      </c>
      <c r="T609" s="218">
        <v>1000</v>
      </c>
    </row>
    <row r="610" spans="1:20" ht="25.5" customHeight="1">
      <c r="A610" s="190">
        <v>600</v>
      </c>
      <c r="B610" s="193">
        <v>21552</v>
      </c>
      <c r="C610" s="193"/>
      <c r="D610" s="193" t="s">
        <v>90</v>
      </c>
      <c r="E610" s="195" t="s">
        <v>933</v>
      </c>
      <c r="F610" s="195"/>
      <c r="G610" s="200">
        <f>'[3]GENEL ENVANTER'!$F$581</f>
        <v>215</v>
      </c>
      <c r="H610" s="130" t="s">
        <v>1214</v>
      </c>
      <c r="I610" s="105" t="s">
        <v>94</v>
      </c>
      <c r="J610" s="15" t="s">
        <v>1</v>
      </c>
      <c r="K610" s="94" t="s">
        <v>979</v>
      </c>
      <c r="L610" s="15" t="s">
        <v>978</v>
      </c>
      <c r="M610" s="108">
        <f t="shared" si="11"/>
        <v>11771.25</v>
      </c>
      <c r="N610" s="98" t="s">
        <v>0</v>
      </c>
      <c r="O610" s="15" t="s">
        <v>57</v>
      </c>
      <c r="P610" s="66"/>
      <c r="R610" s="218">
        <v>150</v>
      </c>
      <c r="S610" s="218">
        <v>365</v>
      </c>
      <c r="T610" s="218">
        <v>1000</v>
      </c>
    </row>
    <row r="611" spans="1:20" ht="25.5" customHeight="1">
      <c r="A611" s="190">
        <v>601</v>
      </c>
      <c r="B611" s="193">
        <v>21553</v>
      </c>
      <c r="C611" s="193"/>
      <c r="D611" s="193" t="s">
        <v>90</v>
      </c>
      <c r="E611" s="195" t="s">
        <v>934</v>
      </c>
      <c r="F611" s="195"/>
      <c r="G611" s="200">
        <f>'[3]GENEL ENVANTER'!$F$582</f>
        <v>81</v>
      </c>
      <c r="H611" s="130" t="s">
        <v>1205</v>
      </c>
      <c r="I611" s="105" t="s">
        <v>94</v>
      </c>
      <c r="J611" s="15" t="s">
        <v>1</v>
      </c>
      <c r="K611" s="94" t="s">
        <v>979</v>
      </c>
      <c r="L611" s="15" t="s">
        <v>978</v>
      </c>
      <c r="M611" s="108">
        <f t="shared" si="11"/>
        <v>4434.75</v>
      </c>
      <c r="N611" s="98" t="s">
        <v>0</v>
      </c>
      <c r="O611" s="15" t="s">
        <v>57</v>
      </c>
      <c r="P611" s="66"/>
      <c r="R611" s="218">
        <v>150</v>
      </c>
      <c r="S611" s="218">
        <v>365</v>
      </c>
      <c r="T611" s="218">
        <v>1000</v>
      </c>
    </row>
    <row r="612" spans="1:20" ht="25.5" customHeight="1">
      <c r="A612" s="190">
        <v>602</v>
      </c>
      <c r="B612" s="193">
        <v>21554</v>
      </c>
      <c r="C612" s="193"/>
      <c r="D612" s="193" t="s">
        <v>90</v>
      </c>
      <c r="E612" s="195" t="s">
        <v>935</v>
      </c>
      <c r="F612" s="195"/>
      <c r="G612" s="200">
        <f>'[3]GENEL ENVANTER'!$F$583</f>
        <v>665</v>
      </c>
      <c r="H612" s="130" t="s">
        <v>377</v>
      </c>
      <c r="I612" s="105" t="s">
        <v>94</v>
      </c>
      <c r="J612" s="15" t="s">
        <v>1</v>
      </c>
      <c r="K612" s="94" t="s">
        <v>979</v>
      </c>
      <c r="L612" s="15"/>
      <c r="M612" s="108">
        <f t="shared" si="11"/>
        <v>36408.75</v>
      </c>
      <c r="N612" s="98" t="s">
        <v>0</v>
      </c>
      <c r="O612" s="15" t="s">
        <v>57</v>
      </c>
      <c r="P612" s="66"/>
      <c r="R612" s="218">
        <v>150</v>
      </c>
      <c r="S612" s="218">
        <v>365</v>
      </c>
      <c r="T612" s="218">
        <v>1000</v>
      </c>
    </row>
    <row r="613" spans="1:20" ht="12.75" customHeight="1">
      <c r="A613" s="190">
        <v>603</v>
      </c>
      <c r="B613" s="193"/>
      <c r="C613" s="193">
        <v>1</v>
      </c>
      <c r="D613" s="193" t="s">
        <v>90</v>
      </c>
      <c r="E613" s="195" t="s">
        <v>935</v>
      </c>
      <c r="F613" s="195" t="s">
        <v>936</v>
      </c>
      <c r="G613" s="193">
        <f>'[3]GENEL ENVANTER'!$G$584</f>
        <v>150</v>
      </c>
      <c r="H613" s="131"/>
      <c r="I613" s="105" t="s">
        <v>94</v>
      </c>
      <c r="J613" s="15" t="s">
        <v>1</v>
      </c>
      <c r="K613" s="94" t="s">
        <v>979</v>
      </c>
      <c r="L613" s="15"/>
      <c r="M613" s="108">
        <f t="shared" si="11"/>
        <v>8212.5</v>
      </c>
      <c r="N613" s="98" t="s">
        <v>0</v>
      </c>
      <c r="O613" s="15" t="s">
        <v>57</v>
      </c>
      <c r="P613" s="66"/>
      <c r="R613" s="218">
        <v>150</v>
      </c>
      <c r="S613" s="218">
        <v>365</v>
      </c>
      <c r="T613" s="218">
        <v>1000</v>
      </c>
    </row>
    <row r="614" spans="1:20" ht="12.75" customHeight="1">
      <c r="A614" s="190">
        <v>604</v>
      </c>
      <c r="B614" s="193">
        <v>21555</v>
      </c>
      <c r="C614" s="193"/>
      <c r="D614" s="193" t="s">
        <v>90</v>
      </c>
      <c r="E614" s="195" t="s">
        <v>937</v>
      </c>
      <c r="F614" s="195"/>
      <c r="G614" s="200">
        <f>'[3]GENEL ENVANTER'!$F$585</f>
        <v>30</v>
      </c>
      <c r="H614" s="130" t="s">
        <v>1199</v>
      </c>
      <c r="I614" s="105" t="s">
        <v>94</v>
      </c>
      <c r="J614" s="15" t="s">
        <v>1</v>
      </c>
      <c r="K614" s="94" t="s">
        <v>979</v>
      </c>
      <c r="L614" s="15" t="s">
        <v>978</v>
      </c>
      <c r="M614" s="108">
        <f t="shared" si="11"/>
        <v>1642.5</v>
      </c>
      <c r="N614" s="98" t="s">
        <v>0</v>
      </c>
      <c r="O614" s="15" t="s">
        <v>57</v>
      </c>
      <c r="P614" s="66"/>
      <c r="R614" s="218">
        <v>150</v>
      </c>
      <c r="S614" s="218">
        <v>365</v>
      </c>
      <c r="T614" s="218">
        <v>1000</v>
      </c>
    </row>
    <row r="615" spans="1:20" ht="25.5" customHeight="1">
      <c r="A615" s="190">
        <v>605</v>
      </c>
      <c r="B615" s="193">
        <v>21556</v>
      </c>
      <c r="C615" s="193"/>
      <c r="D615" s="193" t="s">
        <v>90</v>
      </c>
      <c r="E615" s="195" t="s">
        <v>938</v>
      </c>
      <c r="F615" s="195"/>
      <c r="G615" s="200">
        <f>'[3]GENEL ENVANTER'!$F$587</f>
        <v>124</v>
      </c>
      <c r="H615" s="130" t="s">
        <v>1206</v>
      </c>
      <c r="I615" s="105" t="s">
        <v>94</v>
      </c>
      <c r="J615" s="15" t="s">
        <v>1</v>
      </c>
      <c r="K615" s="94" t="s">
        <v>979</v>
      </c>
      <c r="L615" s="15"/>
      <c r="M615" s="108">
        <f t="shared" si="11"/>
        <v>6789</v>
      </c>
      <c r="N615" s="98" t="s">
        <v>0</v>
      </c>
      <c r="O615" s="15" t="s">
        <v>57</v>
      </c>
      <c r="P615" s="66"/>
      <c r="R615" s="218">
        <v>150</v>
      </c>
      <c r="S615" s="218">
        <v>365</v>
      </c>
      <c r="T615" s="218">
        <v>1000</v>
      </c>
    </row>
    <row r="616" spans="1:20" ht="38.25" customHeight="1">
      <c r="A616" s="190">
        <v>606</v>
      </c>
      <c r="B616" s="193">
        <v>21557</v>
      </c>
      <c r="C616" s="193"/>
      <c r="D616" s="193" t="s">
        <v>90</v>
      </c>
      <c r="E616" s="195" t="s">
        <v>939</v>
      </c>
      <c r="F616" s="195"/>
      <c r="G616" s="200">
        <f>'[3]GENEL ENVANTER'!$F$588</f>
        <v>105</v>
      </c>
      <c r="H616" s="130" t="s">
        <v>214</v>
      </c>
      <c r="I616" s="105" t="s">
        <v>94</v>
      </c>
      <c r="J616" s="15" t="s">
        <v>1</v>
      </c>
      <c r="K616" s="94" t="s">
        <v>979</v>
      </c>
      <c r="L616" s="15" t="s">
        <v>978</v>
      </c>
      <c r="M616" s="108">
        <f t="shared" si="11"/>
        <v>5748.75</v>
      </c>
      <c r="N616" s="98" t="s">
        <v>0</v>
      </c>
      <c r="O616" s="15" t="s">
        <v>57</v>
      </c>
      <c r="P616" s="66"/>
      <c r="R616" s="218">
        <v>150</v>
      </c>
      <c r="S616" s="218">
        <v>365</v>
      </c>
      <c r="T616" s="218">
        <v>1000</v>
      </c>
    </row>
    <row r="617" spans="1:20" ht="25.5" customHeight="1">
      <c r="A617" s="190">
        <v>607</v>
      </c>
      <c r="B617" s="193">
        <v>21558</v>
      </c>
      <c r="C617" s="193"/>
      <c r="D617" s="193" t="s">
        <v>90</v>
      </c>
      <c r="E617" s="195" t="s">
        <v>940</v>
      </c>
      <c r="F617" s="195"/>
      <c r="G617" s="200">
        <f>'[3]GENEL ENVANTER'!$F$586</f>
        <v>130</v>
      </c>
      <c r="H617" s="130" t="s">
        <v>1207</v>
      </c>
      <c r="I617" s="105" t="s">
        <v>94</v>
      </c>
      <c r="J617" s="15" t="s">
        <v>1</v>
      </c>
      <c r="K617" s="94" t="s">
        <v>979</v>
      </c>
      <c r="L617" s="15"/>
      <c r="M617" s="108">
        <f t="shared" si="11"/>
        <v>7117.5</v>
      </c>
      <c r="N617" s="98" t="s">
        <v>0</v>
      </c>
      <c r="O617" s="15" t="s">
        <v>57</v>
      </c>
      <c r="P617" s="66"/>
      <c r="R617" s="218">
        <v>150</v>
      </c>
      <c r="S617" s="218">
        <v>365</v>
      </c>
      <c r="T617" s="218">
        <v>1000</v>
      </c>
    </row>
    <row r="618" spans="1:20" ht="25.5" customHeight="1">
      <c r="A618" s="190">
        <v>608</v>
      </c>
      <c r="B618" s="193">
        <v>21560</v>
      </c>
      <c r="C618" s="193"/>
      <c r="D618" s="193" t="s">
        <v>90</v>
      </c>
      <c r="E618" s="195" t="s">
        <v>941</v>
      </c>
      <c r="F618" s="195"/>
      <c r="G618" s="200">
        <f>'[3]GENEL ENVANTER'!$F$589</f>
        <v>335</v>
      </c>
      <c r="H618" s="131" t="s">
        <v>378</v>
      </c>
      <c r="I618" s="105" t="s">
        <v>94</v>
      </c>
      <c r="J618" s="15" t="s">
        <v>1</v>
      </c>
      <c r="K618" s="94" t="s">
        <v>979</v>
      </c>
      <c r="L618" s="15" t="s">
        <v>978</v>
      </c>
      <c r="M618" s="108">
        <f t="shared" si="11"/>
        <v>18341.25</v>
      </c>
      <c r="N618" s="98" t="s">
        <v>0</v>
      </c>
      <c r="O618" s="15" t="s">
        <v>57</v>
      </c>
      <c r="P618" s="66"/>
      <c r="R618" s="218">
        <v>150</v>
      </c>
      <c r="S618" s="218">
        <v>365</v>
      </c>
      <c r="T618" s="218">
        <v>1000</v>
      </c>
    </row>
    <row r="619" spans="1:20" ht="25.5" customHeight="1">
      <c r="A619" s="190">
        <v>609</v>
      </c>
      <c r="B619" s="193">
        <v>21561</v>
      </c>
      <c r="C619" s="193"/>
      <c r="D619" s="193" t="s">
        <v>90</v>
      </c>
      <c r="E619" s="195" t="s">
        <v>942</v>
      </c>
      <c r="F619" s="195"/>
      <c r="G619" s="200">
        <f>'[3]GENEL ENVANTER'!$F$590</f>
        <v>136</v>
      </c>
      <c r="H619" s="130" t="s">
        <v>1218</v>
      </c>
      <c r="I619" s="105" t="s">
        <v>94</v>
      </c>
      <c r="J619" s="15" t="s">
        <v>1</v>
      </c>
      <c r="K619" s="94" t="s">
        <v>979</v>
      </c>
      <c r="L619" s="15" t="s">
        <v>978</v>
      </c>
      <c r="M619" s="108">
        <f t="shared" si="11"/>
        <v>7446</v>
      </c>
      <c r="N619" s="98" t="s">
        <v>0</v>
      </c>
      <c r="O619" s="15" t="s">
        <v>57</v>
      </c>
      <c r="P619" s="66"/>
      <c r="R619" s="218">
        <v>150</v>
      </c>
      <c r="S619" s="218">
        <v>365</v>
      </c>
      <c r="T619" s="218">
        <v>1000</v>
      </c>
    </row>
    <row r="620" spans="1:20" ht="12.75" customHeight="1">
      <c r="A620" s="190">
        <v>610</v>
      </c>
      <c r="B620" s="193">
        <v>21562</v>
      </c>
      <c r="C620" s="193"/>
      <c r="D620" s="193" t="s">
        <v>90</v>
      </c>
      <c r="E620" s="195" t="s">
        <v>879</v>
      </c>
      <c r="F620" s="195"/>
      <c r="G620" s="200">
        <f>'[3]GENEL ENVANTER'!$F$591</f>
        <v>10</v>
      </c>
      <c r="H620" s="131">
        <v>1999</v>
      </c>
      <c r="I620" s="105" t="s">
        <v>94</v>
      </c>
      <c r="J620" s="15" t="s">
        <v>1</v>
      </c>
      <c r="K620" s="94" t="s">
        <v>979</v>
      </c>
      <c r="L620" s="15" t="s">
        <v>978</v>
      </c>
      <c r="M620" s="108">
        <f t="shared" si="11"/>
        <v>547.5</v>
      </c>
      <c r="N620" s="98" t="s">
        <v>0</v>
      </c>
      <c r="O620" s="15" t="s">
        <v>57</v>
      </c>
      <c r="P620" s="66"/>
      <c r="R620" s="218">
        <v>150</v>
      </c>
      <c r="S620" s="218">
        <v>365</v>
      </c>
      <c r="T620" s="218">
        <v>1000</v>
      </c>
    </row>
    <row r="621" spans="1:20" ht="12.75">
      <c r="A621" s="190">
        <v>611</v>
      </c>
      <c r="B621" s="193"/>
      <c r="C621" s="193">
        <v>1</v>
      </c>
      <c r="D621" s="193" t="s">
        <v>90</v>
      </c>
      <c r="E621" s="195" t="s">
        <v>879</v>
      </c>
      <c r="F621" s="195" t="s">
        <v>943</v>
      </c>
      <c r="G621" s="193">
        <f>'[3]GENEL ENVANTER'!$G$592</f>
        <v>37</v>
      </c>
      <c r="H621" s="131"/>
      <c r="I621" s="105" t="s">
        <v>94</v>
      </c>
      <c r="J621" s="15" t="s">
        <v>2</v>
      </c>
      <c r="K621" s="94" t="s">
        <v>979</v>
      </c>
      <c r="L621" s="15"/>
      <c r="M621" s="108">
        <f aca="true" t="shared" si="12" ref="M621:M664">G621*S622*R622/T622</f>
        <v>2025.75</v>
      </c>
      <c r="N621" s="98" t="s">
        <v>0</v>
      </c>
      <c r="O621" s="15" t="s">
        <v>57</v>
      </c>
      <c r="P621" s="66"/>
      <c r="R621" s="218">
        <v>150</v>
      </c>
      <c r="S621" s="218">
        <v>365</v>
      </c>
      <c r="T621" s="218">
        <v>1000</v>
      </c>
    </row>
    <row r="622" spans="1:20" ht="12.75" customHeight="1">
      <c r="A622" s="190">
        <v>612</v>
      </c>
      <c r="B622" s="193">
        <v>21563</v>
      </c>
      <c r="C622" s="193"/>
      <c r="D622" s="193" t="s">
        <v>90</v>
      </c>
      <c r="E622" s="195" t="s">
        <v>944</v>
      </c>
      <c r="F622" s="195"/>
      <c r="G622" s="200">
        <f>'[3]GENEL ENVANTER'!$F$593</f>
        <v>31</v>
      </c>
      <c r="H622" s="130" t="s">
        <v>1200</v>
      </c>
      <c r="I622" s="105" t="s">
        <v>94</v>
      </c>
      <c r="J622" s="15" t="s">
        <v>1</v>
      </c>
      <c r="K622" s="94" t="s">
        <v>979</v>
      </c>
      <c r="L622" s="15" t="s">
        <v>978</v>
      </c>
      <c r="M622" s="108">
        <f t="shared" si="12"/>
        <v>1697.25</v>
      </c>
      <c r="N622" s="98" t="s">
        <v>0</v>
      </c>
      <c r="O622" s="15" t="s">
        <v>57</v>
      </c>
      <c r="P622" s="66"/>
      <c r="R622" s="218">
        <v>150</v>
      </c>
      <c r="S622" s="218">
        <v>365</v>
      </c>
      <c r="T622" s="218">
        <v>1000</v>
      </c>
    </row>
    <row r="623" spans="1:20" ht="12.75" customHeight="1">
      <c r="A623" s="190">
        <v>613</v>
      </c>
      <c r="B623" s="193"/>
      <c r="C623" s="193">
        <v>1</v>
      </c>
      <c r="D623" s="193" t="s">
        <v>90</v>
      </c>
      <c r="E623" s="195" t="s">
        <v>944</v>
      </c>
      <c r="F623" s="195" t="s">
        <v>945</v>
      </c>
      <c r="G623" s="193">
        <f>'[3]GENEL ENVANTER'!$G$594</f>
        <v>41</v>
      </c>
      <c r="H623" s="131"/>
      <c r="I623" s="105" t="s">
        <v>94</v>
      </c>
      <c r="J623" s="15" t="s">
        <v>1</v>
      </c>
      <c r="K623" s="94" t="s">
        <v>979</v>
      </c>
      <c r="L623" s="15"/>
      <c r="M623" s="108">
        <f t="shared" si="12"/>
        <v>2244.75</v>
      </c>
      <c r="N623" s="98" t="s">
        <v>0</v>
      </c>
      <c r="O623" s="15" t="s">
        <v>57</v>
      </c>
      <c r="P623" s="66"/>
      <c r="R623" s="218">
        <v>150</v>
      </c>
      <c r="S623" s="218">
        <v>365</v>
      </c>
      <c r="T623" s="218">
        <v>1000</v>
      </c>
    </row>
    <row r="624" spans="1:20" ht="12.75" customHeight="1">
      <c r="A624" s="190">
        <v>614</v>
      </c>
      <c r="B624" s="193">
        <v>21564</v>
      </c>
      <c r="C624" s="193"/>
      <c r="D624" s="193" t="s">
        <v>90</v>
      </c>
      <c r="E624" s="195" t="s">
        <v>612</v>
      </c>
      <c r="F624" s="195"/>
      <c r="G624" s="200">
        <f>'[3]GENEL ENVANTER'!$F$595</f>
        <v>196</v>
      </c>
      <c r="H624" s="130" t="s">
        <v>1208</v>
      </c>
      <c r="I624" s="105" t="s">
        <v>94</v>
      </c>
      <c r="J624" s="15" t="s">
        <v>1</v>
      </c>
      <c r="K624" s="94" t="s">
        <v>979</v>
      </c>
      <c r="L624" s="15"/>
      <c r="M624" s="108">
        <f t="shared" si="12"/>
        <v>10731</v>
      </c>
      <c r="N624" s="98" t="s">
        <v>0</v>
      </c>
      <c r="O624" s="15" t="s">
        <v>57</v>
      </c>
      <c r="P624" s="66"/>
      <c r="R624" s="218">
        <v>150</v>
      </c>
      <c r="S624" s="218">
        <v>365</v>
      </c>
      <c r="T624" s="218">
        <v>1000</v>
      </c>
    </row>
    <row r="625" spans="1:20" ht="25.5" customHeight="1">
      <c r="A625" s="190">
        <v>615</v>
      </c>
      <c r="B625" s="193">
        <v>21565</v>
      </c>
      <c r="C625" s="193"/>
      <c r="D625" s="193" t="s">
        <v>90</v>
      </c>
      <c r="E625" s="195" t="s">
        <v>946</v>
      </c>
      <c r="F625" s="195"/>
      <c r="G625" s="200">
        <f>'[3]GENEL ENVANTER'!$F$596</f>
        <v>287</v>
      </c>
      <c r="H625" s="130" t="s">
        <v>292</v>
      </c>
      <c r="I625" s="105" t="s">
        <v>94</v>
      </c>
      <c r="J625" s="15" t="s">
        <v>1</v>
      </c>
      <c r="K625" s="94" t="s">
        <v>979</v>
      </c>
      <c r="L625" s="15" t="s">
        <v>978</v>
      </c>
      <c r="M625" s="108">
        <f t="shared" si="12"/>
        <v>15713.25</v>
      </c>
      <c r="N625" s="98" t="s">
        <v>0</v>
      </c>
      <c r="O625" s="15" t="s">
        <v>57</v>
      </c>
      <c r="P625" s="66"/>
      <c r="R625" s="218">
        <v>150</v>
      </c>
      <c r="S625" s="218">
        <v>365</v>
      </c>
      <c r="T625" s="218">
        <v>1000</v>
      </c>
    </row>
    <row r="626" spans="1:20" ht="12.75" customHeight="1">
      <c r="A626" s="190">
        <v>616</v>
      </c>
      <c r="B626" s="193">
        <v>21567</v>
      </c>
      <c r="C626" s="193"/>
      <c r="D626" s="193" t="s">
        <v>90</v>
      </c>
      <c r="E626" s="195" t="s">
        <v>947</v>
      </c>
      <c r="F626" s="195"/>
      <c r="G626" s="200">
        <f>'[3]GENEL ENVANTER'!$F$597</f>
        <v>72</v>
      </c>
      <c r="H626" s="131" t="s">
        <v>1143</v>
      </c>
      <c r="I626" s="105" t="s">
        <v>94</v>
      </c>
      <c r="J626" s="15" t="s">
        <v>1</v>
      </c>
      <c r="K626" s="94" t="s">
        <v>979</v>
      </c>
      <c r="L626" s="15" t="s">
        <v>978</v>
      </c>
      <c r="M626" s="108">
        <f t="shared" si="12"/>
        <v>3942</v>
      </c>
      <c r="N626" s="98" t="s">
        <v>0</v>
      </c>
      <c r="O626" s="15" t="s">
        <v>57</v>
      </c>
      <c r="P626" s="66"/>
      <c r="R626" s="218">
        <v>150</v>
      </c>
      <c r="S626" s="218">
        <v>365</v>
      </c>
      <c r="T626" s="218">
        <v>1000</v>
      </c>
    </row>
    <row r="627" spans="1:20" ht="25.5" customHeight="1">
      <c r="A627" s="190">
        <v>617</v>
      </c>
      <c r="B627" s="193">
        <v>21568</v>
      </c>
      <c r="C627" s="193"/>
      <c r="D627" s="193" t="s">
        <v>90</v>
      </c>
      <c r="E627" s="195" t="s">
        <v>948</v>
      </c>
      <c r="F627" s="195"/>
      <c r="G627" s="200">
        <f>'[3]GENEL ENVANTER'!$F$598</f>
        <v>129</v>
      </c>
      <c r="H627" s="130" t="s">
        <v>196</v>
      </c>
      <c r="I627" s="105" t="s">
        <v>94</v>
      </c>
      <c r="J627" s="15" t="s">
        <v>1</v>
      </c>
      <c r="K627" s="94" t="s">
        <v>979</v>
      </c>
      <c r="L627" s="15" t="s">
        <v>978</v>
      </c>
      <c r="M627" s="108">
        <f t="shared" si="12"/>
        <v>7062.75</v>
      </c>
      <c r="N627" s="98" t="s">
        <v>0</v>
      </c>
      <c r="O627" s="15" t="s">
        <v>57</v>
      </c>
      <c r="P627" s="66"/>
      <c r="R627" s="218">
        <v>150</v>
      </c>
      <c r="S627" s="218">
        <v>365</v>
      </c>
      <c r="T627" s="218">
        <v>1000</v>
      </c>
    </row>
    <row r="628" spans="1:20" ht="38.25" customHeight="1">
      <c r="A628" s="190">
        <v>618</v>
      </c>
      <c r="B628" s="193">
        <v>21569</v>
      </c>
      <c r="C628" s="193"/>
      <c r="D628" s="193" t="s">
        <v>90</v>
      </c>
      <c r="E628" s="195" t="s">
        <v>949</v>
      </c>
      <c r="F628" s="195"/>
      <c r="G628" s="200">
        <f>'[3]GENEL ENVANTER'!$F$599</f>
        <v>260</v>
      </c>
      <c r="H628" s="130" t="s">
        <v>1217</v>
      </c>
      <c r="I628" s="105" t="s">
        <v>94</v>
      </c>
      <c r="J628" s="15" t="s">
        <v>1</v>
      </c>
      <c r="K628" s="94" t="s">
        <v>979</v>
      </c>
      <c r="L628" s="15" t="s">
        <v>978</v>
      </c>
      <c r="M628" s="108">
        <f t="shared" si="12"/>
        <v>14235</v>
      </c>
      <c r="N628" s="98" t="s">
        <v>0</v>
      </c>
      <c r="O628" s="15" t="s">
        <v>57</v>
      </c>
      <c r="P628" s="66"/>
      <c r="R628" s="218">
        <v>150</v>
      </c>
      <c r="S628" s="218">
        <v>365</v>
      </c>
      <c r="T628" s="218">
        <v>1000</v>
      </c>
    </row>
    <row r="629" spans="1:20" ht="12.75" customHeight="1">
      <c r="A629" s="190">
        <v>619</v>
      </c>
      <c r="B629" s="193"/>
      <c r="C629" s="193">
        <v>1</v>
      </c>
      <c r="D629" s="193" t="s">
        <v>90</v>
      </c>
      <c r="E629" s="195" t="s">
        <v>949</v>
      </c>
      <c r="F629" s="195" t="s">
        <v>950</v>
      </c>
      <c r="G629" s="193">
        <f>'[3]GENEL ENVANTER'!$G$600</f>
        <v>30</v>
      </c>
      <c r="H629" s="131" t="s">
        <v>1184</v>
      </c>
      <c r="I629" s="105" t="s">
        <v>94</v>
      </c>
      <c r="J629" s="15" t="s">
        <v>1</v>
      </c>
      <c r="K629" s="94" t="s">
        <v>979</v>
      </c>
      <c r="L629" s="15"/>
      <c r="M629" s="108">
        <f t="shared" si="12"/>
        <v>1642.5</v>
      </c>
      <c r="N629" s="98" t="s">
        <v>0</v>
      </c>
      <c r="O629" s="15" t="s">
        <v>57</v>
      </c>
      <c r="P629" s="66"/>
      <c r="R629" s="218">
        <v>150</v>
      </c>
      <c r="S629" s="218">
        <v>365</v>
      </c>
      <c r="T629" s="218">
        <v>1000</v>
      </c>
    </row>
    <row r="630" spans="1:20" ht="25.5" customHeight="1">
      <c r="A630" s="190">
        <v>620</v>
      </c>
      <c r="B630" s="193">
        <v>21570</v>
      </c>
      <c r="C630" s="193"/>
      <c r="D630" s="193" t="s">
        <v>90</v>
      </c>
      <c r="E630" s="195" t="s">
        <v>951</v>
      </c>
      <c r="F630" s="195"/>
      <c r="G630" s="200">
        <f>'[3]GENEL ENVANTER'!$F$601</f>
        <v>20</v>
      </c>
      <c r="H630" s="130" t="s">
        <v>386</v>
      </c>
      <c r="I630" s="105" t="s">
        <v>94</v>
      </c>
      <c r="J630" s="15" t="s">
        <v>1</v>
      </c>
      <c r="K630" s="94" t="s">
        <v>979</v>
      </c>
      <c r="L630" s="15" t="s">
        <v>978</v>
      </c>
      <c r="M630" s="108">
        <f t="shared" si="12"/>
        <v>1095</v>
      </c>
      <c r="N630" s="98" t="s">
        <v>0</v>
      </c>
      <c r="O630" s="15" t="s">
        <v>57</v>
      </c>
      <c r="P630" s="66"/>
      <c r="R630" s="218">
        <v>150</v>
      </c>
      <c r="S630" s="218">
        <v>365</v>
      </c>
      <c r="T630" s="218">
        <v>1000</v>
      </c>
    </row>
    <row r="631" spans="1:20" ht="12.75" customHeight="1">
      <c r="A631" s="190">
        <v>621</v>
      </c>
      <c r="B631" s="193"/>
      <c r="C631" s="193">
        <v>1</v>
      </c>
      <c r="D631" s="193" t="s">
        <v>90</v>
      </c>
      <c r="E631" s="195" t="s">
        <v>951</v>
      </c>
      <c r="F631" s="195" t="s">
        <v>952</v>
      </c>
      <c r="G631" s="193">
        <f>'[3]GENEL ENVANTER'!$G$602</f>
        <v>120</v>
      </c>
      <c r="H631" s="131">
        <v>1992</v>
      </c>
      <c r="I631" s="105" t="s">
        <v>94</v>
      </c>
      <c r="J631" s="15" t="s">
        <v>1</v>
      </c>
      <c r="K631" s="94" t="s">
        <v>979</v>
      </c>
      <c r="L631" s="15"/>
      <c r="M631" s="108">
        <f t="shared" si="12"/>
        <v>6570</v>
      </c>
      <c r="N631" s="98" t="s">
        <v>0</v>
      </c>
      <c r="O631" s="15" t="s">
        <v>57</v>
      </c>
      <c r="P631" s="66"/>
      <c r="R631" s="218">
        <v>150</v>
      </c>
      <c r="S631" s="218">
        <v>365</v>
      </c>
      <c r="T631" s="218">
        <v>1000</v>
      </c>
    </row>
    <row r="632" spans="1:20" ht="12.75" customHeight="1">
      <c r="A632" s="190">
        <v>622</v>
      </c>
      <c r="B632" s="193">
        <v>21571</v>
      </c>
      <c r="C632" s="193"/>
      <c r="D632" s="193" t="s">
        <v>90</v>
      </c>
      <c r="E632" s="195" t="s">
        <v>953</v>
      </c>
      <c r="F632" s="195"/>
      <c r="G632" s="200">
        <f>'[3]GENEL ENVANTER'!$F$603</f>
        <v>706</v>
      </c>
      <c r="H632" s="131" t="s">
        <v>1219</v>
      </c>
      <c r="I632" s="105" t="s">
        <v>94</v>
      </c>
      <c r="J632" s="15" t="s">
        <v>1</v>
      </c>
      <c r="K632" s="94" t="s">
        <v>979</v>
      </c>
      <c r="L632" s="15" t="s">
        <v>978</v>
      </c>
      <c r="M632" s="108">
        <f t="shared" si="12"/>
        <v>38653.5</v>
      </c>
      <c r="N632" s="98" t="s">
        <v>0</v>
      </c>
      <c r="O632" s="15" t="s">
        <v>57</v>
      </c>
      <c r="P632" s="66"/>
      <c r="R632" s="218">
        <v>150</v>
      </c>
      <c r="S632" s="218">
        <v>365</v>
      </c>
      <c r="T632" s="218">
        <v>1000</v>
      </c>
    </row>
    <row r="633" spans="1:20" ht="25.5" customHeight="1">
      <c r="A633" s="190">
        <v>623</v>
      </c>
      <c r="B633" s="193">
        <v>21572</v>
      </c>
      <c r="C633" s="193"/>
      <c r="D633" s="193" t="s">
        <v>90</v>
      </c>
      <c r="E633" s="195" t="s">
        <v>652</v>
      </c>
      <c r="F633" s="195"/>
      <c r="G633" s="200">
        <f>'[3]GENEL ENVANTER'!$F$604</f>
        <v>292</v>
      </c>
      <c r="H633" s="130" t="s">
        <v>173</v>
      </c>
      <c r="I633" s="105" t="s">
        <v>94</v>
      </c>
      <c r="J633" s="15" t="s">
        <v>1</v>
      </c>
      <c r="K633" s="94" t="s">
        <v>979</v>
      </c>
      <c r="L633" s="15" t="s">
        <v>978</v>
      </c>
      <c r="M633" s="108">
        <f t="shared" si="12"/>
        <v>15987</v>
      </c>
      <c r="N633" s="98" t="s">
        <v>0</v>
      </c>
      <c r="O633" s="15" t="s">
        <v>57</v>
      </c>
      <c r="P633" s="66"/>
      <c r="R633" s="218">
        <v>150</v>
      </c>
      <c r="S633" s="218">
        <v>365</v>
      </c>
      <c r="T633" s="218">
        <v>1000</v>
      </c>
    </row>
    <row r="634" spans="1:20" ht="12.75" customHeight="1">
      <c r="A634" s="190">
        <v>624</v>
      </c>
      <c r="B634" s="193">
        <v>21573</v>
      </c>
      <c r="C634" s="193"/>
      <c r="D634" s="193" t="s">
        <v>90</v>
      </c>
      <c r="E634" s="195" t="s">
        <v>954</v>
      </c>
      <c r="F634" s="195"/>
      <c r="G634" s="200">
        <f>'[3]GENEL ENVANTER'!$F$605</f>
        <v>143</v>
      </c>
      <c r="H634" s="130" t="s">
        <v>382</v>
      </c>
      <c r="I634" s="105" t="s">
        <v>94</v>
      </c>
      <c r="J634" s="15" t="s">
        <v>1</v>
      </c>
      <c r="K634" s="94" t="s">
        <v>979</v>
      </c>
      <c r="L634" s="15" t="s">
        <v>978</v>
      </c>
      <c r="M634" s="108">
        <f t="shared" si="12"/>
        <v>7829.25</v>
      </c>
      <c r="N634" s="98" t="s">
        <v>0</v>
      </c>
      <c r="O634" s="15" t="s">
        <v>57</v>
      </c>
      <c r="P634" s="66"/>
      <c r="R634" s="218">
        <v>150</v>
      </c>
      <c r="S634" s="218">
        <v>365</v>
      </c>
      <c r="T634" s="218">
        <v>1000</v>
      </c>
    </row>
    <row r="635" spans="1:20" ht="12.75" customHeight="1">
      <c r="A635" s="190">
        <v>625</v>
      </c>
      <c r="B635" s="193">
        <v>21574</v>
      </c>
      <c r="C635" s="193"/>
      <c r="D635" s="193" t="s">
        <v>90</v>
      </c>
      <c r="E635" s="195" t="s">
        <v>955</v>
      </c>
      <c r="F635" s="195"/>
      <c r="G635" s="200">
        <f>'[3]GENEL ENVANTER'!$F$606</f>
        <v>175</v>
      </c>
      <c r="H635" s="131" t="s">
        <v>363</v>
      </c>
      <c r="I635" s="105" t="s">
        <v>94</v>
      </c>
      <c r="J635" s="15" t="s">
        <v>1</v>
      </c>
      <c r="K635" s="94" t="s">
        <v>979</v>
      </c>
      <c r="L635" s="15" t="s">
        <v>978</v>
      </c>
      <c r="M635" s="108">
        <f t="shared" si="12"/>
        <v>9581.25</v>
      </c>
      <c r="N635" s="98" t="s">
        <v>0</v>
      </c>
      <c r="O635" s="15" t="s">
        <v>57</v>
      </c>
      <c r="P635" s="66"/>
      <c r="R635" s="218">
        <v>150</v>
      </c>
      <c r="S635" s="218">
        <v>365</v>
      </c>
      <c r="T635" s="218">
        <v>1000</v>
      </c>
    </row>
    <row r="636" spans="1:20" ht="12.75" customHeight="1">
      <c r="A636" s="190">
        <v>626</v>
      </c>
      <c r="B636" s="193">
        <v>21576</v>
      </c>
      <c r="C636" s="193"/>
      <c r="D636" s="193" t="s">
        <v>90</v>
      </c>
      <c r="E636" s="195" t="s">
        <v>956</v>
      </c>
      <c r="F636" s="195"/>
      <c r="G636" s="200">
        <f>'[3]GENEL ENVANTER'!$F$607</f>
        <v>15</v>
      </c>
      <c r="H636" s="131" t="s">
        <v>320</v>
      </c>
      <c r="I636" s="105" t="s">
        <v>94</v>
      </c>
      <c r="J636" s="15" t="s">
        <v>1</v>
      </c>
      <c r="K636" s="94" t="s">
        <v>979</v>
      </c>
      <c r="L636" s="15" t="s">
        <v>978</v>
      </c>
      <c r="M636" s="108">
        <f t="shared" si="12"/>
        <v>821.25</v>
      </c>
      <c r="N636" s="98" t="s">
        <v>0</v>
      </c>
      <c r="O636" s="15" t="s">
        <v>57</v>
      </c>
      <c r="P636" s="66"/>
      <c r="R636" s="218">
        <v>150</v>
      </c>
      <c r="S636" s="218">
        <v>365</v>
      </c>
      <c r="T636" s="218">
        <v>1000</v>
      </c>
    </row>
    <row r="637" spans="1:20" ht="12.75" customHeight="1">
      <c r="A637" s="190">
        <v>627</v>
      </c>
      <c r="B637" s="193"/>
      <c r="C637" s="193">
        <v>1</v>
      </c>
      <c r="D637" s="193" t="s">
        <v>90</v>
      </c>
      <c r="E637" s="195" t="s">
        <v>956</v>
      </c>
      <c r="F637" s="195" t="s">
        <v>407</v>
      </c>
      <c r="G637" s="193">
        <f>'[3]GENEL ENVANTER'!$G$608</f>
        <v>43</v>
      </c>
      <c r="H637" s="131">
        <v>1962</v>
      </c>
      <c r="I637" s="105" t="s">
        <v>94</v>
      </c>
      <c r="J637" s="15" t="s">
        <v>1</v>
      </c>
      <c r="K637" s="94" t="s">
        <v>979</v>
      </c>
      <c r="L637" s="15"/>
      <c r="M637" s="108">
        <f t="shared" si="12"/>
        <v>2354.25</v>
      </c>
      <c r="N637" s="98" t="s">
        <v>0</v>
      </c>
      <c r="O637" s="15" t="s">
        <v>57</v>
      </c>
      <c r="P637" s="66"/>
      <c r="R637" s="218">
        <v>150</v>
      </c>
      <c r="S637" s="218">
        <v>365</v>
      </c>
      <c r="T637" s="218">
        <v>1000</v>
      </c>
    </row>
    <row r="638" spans="1:20" ht="12.75" customHeight="1">
      <c r="A638" s="190">
        <v>628</v>
      </c>
      <c r="B638" s="193"/>
      <c r="C638" s="193">
        <v>2</v>
      </c>
      <c r="D638" s="193" t="s">
        <v>90</v>
      </c>
      <c r="E638" s="195" t="s">
        <v>956</v>
      </c>
      <c r="F638" s="195" t="s">
        <v>957</v>
      </c>
      <c r="G638" s="193">
        <f>'[3]GENEL ENVANTER'!$G$609</f>
        <v>22</v>
      </c>
      <c r="H638" s="131">
        <v>1962</v>
      </c>
      <c r="I638" s="105" t="s">
        <v>94</v>
      </c>
      <c r="J638" s="15" t="s">
        <v>1</v>
      </c>
      <c r="K638" s="94" t="s">
        <v>979</v>
      </c>
      <c r="L638" s="15"/>
      <c r="M638" s="108">
        <f t="shared" si="12"/>
        <v>1204.5</v>
      </c>
      <c r="N638" s="98" t="s">
        <v>0</v>
      </c>
      <c r="O638" s="15" t="s">
        <v>57</v>
      </c>
      <c r="P638" s="66"/>
      <c r="R638" s="218">
        <v>150</v>
      </c>
      <c r="S638" s="218">
        <v>365</v>
      </c>
      <c r="T638" s="218">
        <v>1000</v>
      </c>
    </row>
    <row r="639" spans="1:20" ht="25.5" customHeight="1">
      <c r="A639" s="190">
        <v>629</v>
      </c>
      <c r="B639" s="193">
        <v>21577</v>
      </c>
      <c r="C639" s="193"/>
      <c r="D639" s="193" t="s">
        <v>90</v>
      </c>
      <c r="E639" s="195" t="s">
        <v>760</v>
      </c>
      <c r="F639" s="195"/>
      <c r="G639" s="200">
        <f>'[3]GENEL ENVANTER'!$F$610</f>
        <v>458</v>
      </c>
      <c r="H639" s="130" t="s">
        <v>1201</v>
      </c>
      <c r="I639" s="105" t="s">
        <v>94</v>
      </c>
      <c r="J639" s="15" t="s">
        <v>1</v>
      </c>
      <c r="K639" s="94" t="s">
        <v>979</v>
      </c>
      <c r="L639" s="15" t="s">
        <v>978</v>
      </c>
      <c r="M639" s="108">
        <f t="shared" si="12"/>
        <v>25075.5</v>
      </c>
      <c r="N639" s="98" t="s">
        <v>0</v>
      </c>
      <c r="O639" s="15" t="s">
        <v>57</v>
      </c>
      <c r="P639" s="66"/>
      <c r="R639" s="218">
        <v>150</v>
      </c>
      <c r="S639" s="218">
        <v>365</v>
      </c>
      <c r="T639" s="218">
        <v>1000</v>
      </c>
    </row>
    <row r="640" spans="1:20" ht="12.75">
      <c r="A640" s="190">
        <v>630</v>
      </c>
      <c r="B640" s="193"/>
      <c r="C640" s="193">
        <v>1</v>
      </c>
      <c r="D640" s="193" t="s">
        <v>90</v>
      </c>
      <c r="E640" s="195" t="s">
        <v>760</v>
      </c>
      <c r="F640" s="195" t="s">
        <v>958</v>
      </c>
      <c r="G640" s="193">
        <f>'[3]GENEL ENVANTER'!$G$611</f>
        <v>37</v>
      </c>
      <c r="H640" s="131">
        <v>1965</v>
      </c>
      <c r="I640" s="105" t="s">
        <v>94</v>
      </c>
      <c r="J640" s="15" t="s">
        <v>2</v>
      </c>
      <c r="K640" s="94" t="s">
        <v>979</v>
      </c>
      <c r="L640" s="15"/>
      <c r="M640" s="108">
        <f t="shared" si="12"/>
        <v>2025.75</v>
      </c>
      <c r="N640" s="98" t="s">
        <v>0</v>
      </c>
      <c r="O640" s="15" t="s">
        <v>57</v>
      </c>
      <c r="P640" s="66"/>
      <c r="R640" s="218">
        <v>150</v>
      </c>
      <c r="S640" s="218">
        <v>365</v>
      </c>
      <c r="T640" s="218">
        <v>1000</v>
      </c>
    </row>
    <row r="641" spans="1:20" ht="12.75" customHeight="1">
      <c r="A641" s="190">
        <v>631</v>
      </c>
      <c r="B641" s="193">
        <v>21578</v>
      </c>
      <c r="C641" s="193"/>
      <c r="D641" s="193" t="s">
        <v>90</v>
      </c>
      <c r="E641" s="195" t="s">
        <v>959</v>
      </c>
      <c r="F641" s="195"/>
      <c r="G641" s="200">
        <f>'[3]GENEL ENVANTER'!$F$612</f>
        <v>16</v>
      </c>
      <c r="H641" s="130" t="s">
        <v>385</v>
      </c>
      <c r="I641" s="105" t="s">
        <v>94</v>
      </c>
      <c r="J641" s="15" t="s">
        <v>1</v>
      </c>
      <c r="K641" s="94" t="s">
        <v>979</v>
      </c>
      <c r="L641" s="15"/>
      <c r="M641" s="108">
        <f t="shared" si="12"/>
        <v>876</v>
      </c>
      <c r="N641" s="98" t="s">
        <v>0</v>
      </c>
      <c r="O641" s="15" t="s">
        <v>57</v>
      </c>
      <c r="P641" s="66"/>
      <c r="R641" s="218">
        <v>150</v>
      </c>
      <c r="S641" s="218">
        <v>365</v>
      </c>
      <c r="T641" s="218">
        <v>1000</v>
      </c>
    </row>
    <row r="642" spans="1:20" ht="12.75">
      <c r="A642" s="190">
        <v>632</v>
      </c>
      <c r="B642" s="193"/>
      <c r="C642" s="193">
        <v>1</v>
      </c>
      <c r="D642" s="193" t="s">
        <v>90</v>
      </c>
      <c r="E642" s="195" t="s">
        <v>959</v>
      </c>
      <c r="F642" s="195" t="s">
        <v>960</v>
      </c>
      <c r="G642" s="193">
        <f>'[3]GENEL ENVANTER'!$G$613</f>
        <v>21</v>
      </c>
      <c r="H642" s="130" t="s">
        <v>99</v>
      </c>
      <c r="I642" s="105" t="s">
        <v>94</v>
      </c>
      <c r="J642" s="15" t="s">
        <v>2</v>
      </c>
      <c r="K642" s="94" t="s">
        <v>979</v>
      </c>
      <c r="L642" s="15"/>
      <c r="M642" s="108">
        <f t="shared" si="12"/>
        <v>1149.75</v>
      </c>
      <c r="N642" s="98" t="s">
        <v>0</v>
      </c>
      <c r="O642" s="15" t="s">
        <v>57</v>
      </c>
      <c r="P642" s="66"/>
      <c r="R642" s="218">
        <v>150</v>
      </c>
      <c r="S642" s="218">
        <v>365</v>
      </c>
      <c r="T642" s="218">
        <v>1000</v>
      </c>
    </row>
    <row r="643" spans="1:20" ht="12.75" customHeight="1">
      <c r="A643" s="190">
        <v>633</v>
      </c>
      <c r="B643" s="193">
        <v>21579</v>
      </c>
      <c r="C643" s="193"/>
      <c r="D643" s="193" t="s">
        <v>90</v>
      </c>
      <c r="E643" s="195" t="s">
        <v>498</v>
      </c>
      <c r="F643" s="195"/>
      <c r="G643" s="200">
        <f>'[3]GENEL ENVANTER'!$F$614</f>
        <v>90</v>
      </c>
      <c r="H643" s="131" t="s">
        <v>174</v>
      </c>
      <c r="I643" s="105" t="s">
        <v>94</v>
      </c>
      <c r="J643" s="15" t="s">
        <v>1</v>
      </c>
      <c r="K643" s="94" t="s">
        <v>979</v>
      </c>
      <c r="L643" s="15" t="s">
        <v>978</v>
      </c>
      <c r="M643" s="108">
        <f t="shared" si="12"/>
        <v>4927.5</v>
      </c>
      <c r="N643" s="98" t="s">
        <v>0</v>
      </c>
      <c r="O643" s="15" t="s">
        <v>57</v>
      </c>
      <c r="P643" s="66"/>
      <c r="R643" s="218">
        <v>150</v>
      </c>
      <c r="S643" s="218">
        <v>365</v>
      </c>
      <c r="T643" s="218">
        <v>1000</v>
      </c>
    </row>
    <row r="644" spans="1:20" ht="25.5" customHeight="1">
      <c r="A644" s="190">
        <v>634</v>
      </c>
      <c r="B644" s="193">
        <v>21580</v>
      </c>
      <c r="C644" s="193"/>
      <c r="D644" s="193" t="s">
        <v>90</v>
      </c>
      <c r="E644" s="195" t="s">
        <v>655</v>
      </c>
      <c r="F644" s="195"/>
      <c r="G644" s="200">
        <f>'[3]GENEL ENVANTER'!$F$615</f>
        <v>574</v>
      </c>
      <c r="H644" s="131" t="s">
        <v>215</v>
      </c>
      <c r="I644" s="105" t="s">
        <v>94</v>
      </c>
      <c r="J644" s="15" t="s">
        <v>1</v>
      </c>
      <c r="K644" s="94" t="s">
        <v>979</v>
      </c>
      <c r="L644" s="15" t="s">
        <v>978</v>
      </c>
      <c r="M644" s="108">
        <f t="shared" si="12"/>
        <v>31426.5</v>
      </c>
      <c r="N644" s="98" t="s">
        <v>0</v>
      </c>
      <c r="O644" s="15" t="s">
        <v>57</v>
      </c>
      <c r="P644" s="66"/>
      <c r="R644" s="218">
        <v>150</v>
      </c>
      <c r="S644" s="218">
        <v>365</v>
      </c>
      <c r="T644" s="218">
        <v>1000</v>
      </c>
    </row>
    <row r="645" spans="1:20" ht="12.75" customHeight="1">
      <c r="A645" s="190">
        <v>635</v>
      </c>
      <c r="B645" s="193">
        <v>21581</v>
      </c>
      <c r="C645" s="193"/>
      <c r="D645" s="193" t="s">
        <v>90</v>
      </c>
      <c r="E645" s="195" t="s">
        <v>961</v>
      </c>
      <c r="F645" s="195"/>
      <c r="G645" s="200">
        <f>'[3]GENEL ENVANTER'!$F$616</f>
        <v>43</v>
      </c>
      <c r="H645" s="131" t="s">
        <v>1095</v>
      </c>
      <c r="I645" s="105" t="s">
        <v>94</v>
      </c>
      <c r="J645" s="15" t="s">
        <v>1</v>
      </c>
      <c r="K645" s="94" t="s">
        <v>979</v>
      </c>
      <c r="L645" s="15" t="s">
        <v>978</v>
      </c>
      <c r="M645" s="108">
        <f t="shared" si="12"/>
        <v>2354.25</v>
      </c>
      <c r="N645" s="98" t="s">
        <v>0</v>
      </c>
      <c r="O645" s="15" t="s">
        <v>57</v>
      </c>
      <c r="P645" s="66"/>
      <c r="R645" s="218">
        <v>150</v>
      </c>
      <c r="S645" s="218">
        <v>365</v>
      </c>
      <c r="T645" s="218">
        <v>1000</v>
      </c>
    </row>
    <row r="646" spans="1:20" ht="38.25" customHeight="1">
      <c r="A646" s="190">
        <v>636</v>
      </c>
      <c r="B646" s="193">
        <v>21582</v>
      </c>
      <c r="C646" s="193"/>
      <c r="D646" s="193" t="s">
        <v>90</v>
      </c>
      <c r="E646" s="195" t="s">
        <v>866</v>
      </c>
      <c r="F646" s="195"/>
      <c r="G646" s="200">
        <f>'[3]GENEL ENVANTER'!$F$617</f>
        <v>374</v>
      </c>
      <c r="H646" s="130" t="s">
        <v>379</v>
      </c>
      <c r="I646" s="105" t="s">
        <v>94</v>
      </c>
      <c r="J646" s="15" t="s">
        <v>1</v>
      </c>
      <c r="K646" s="94" t="s">
        <v>979</v>
      </c>
      <c r="L646" s="15" t="s">
        <v>978</v>
      </c>
      <c r="M646" s="108">
        <f t="shared" si="12"/>
        <v>20476.5</v>
      </c>
      <c r="N646" s="98" t="s">
        <v>0</v>
      </c>
      <c r="O646" s="15" t="s">
        <v>57</v>
      </c>
      <c r="P646" s="66"/>
      <c r="R646" s="218">
        <v>150</v>
      </c>
      <c r="S646" s="218">
        <v>365</v>
      </c>
      <c r="T646" s="218">
        <v>1000</v>
      </c>
    </row>
    <row r="647" spans="1:20" ht="12.75" customHeight="1">
      <c r="A647" s="190">
        <v>637</v>
      </c>
      <c r="B647" s="193">
        <v>21584</v>
      </c>
      <c r="C647" s="193"/>
      <c r="D647" s="193" t="s">
        <v>90</v>
      </c>
      <c r="E647" s="195" t="s">
        <v>962</v>
      </c>
      <c r="F647" s="195"/>
      <c r="G647" s="200">
        <f>'[3]GENEL ENVANTER'!$F$618</f>
        <v>27</v>
      </c>
      <c r="H647" s="131" t="s">
        <v>1202</v>
      </c>
      <c r="I647" s="105" t="s">
        <v>94</v>
      </c>
      <c r="J647" s="15" t="s">
        <v>1</v>
      </c>
      <c r="K647" s="94" t="s">
        <v>979</v>
      </c>
      <c r="L647" s="15" t="s">
        <v>978</v>
      </c>
      <c r="M647" s="108">
        <f t="shared" si="12"/>
        <v>1478.25</v>
      </c>
      <c r="N647" s="98" t="s">
        <v>0</v>
      </c>
      <c r="O647" s="15" t="s">
        <v>57</v>
      </c>
      <c r="P647" s="66"/>
      <c r="R647" s="218">
        <v>150</v>
      </c>
      <c r="S647" s="218">
        <v>365</v>
      </c>
      <c r="T647" s="218">
        <v>1000</v>
      </c>
    </row>
    <row r="648" spans="1:20" ht="12.75" customHeight="1">
      <c r="A648" s="190">
        <v>638</v>
      </c>
      <c r="B648" s="193">
        <v>21585</v>
      </c>
      <c r="C648" s="193"/>
      <c r="D648" s="193" t="s">
        <v>90</v>
      </c>
      <c r="E648" s="195" t="s">
        <v>963</v>
      </c>
      <c r="F648" s="195"/>
      <c r="G648" s="200">
        <f>'[3]GENEL ENVANTER'!$F$619</f>
        <v>102</v>
      </c>
      <c r="H648" s="131" t="s">
        <v>133</v>
      </c>
      <c r="I648" s="105" t="s">
        <v>94</v>
      </c>
      <c r="J648" s="15" t="s">
        <v>1</v>
      </c>
      <c r="K648" s="94" t="s">
        <v>979</v>
      </c>
      <c r="L648" s="15" t="s">
        <v>978</v>
      </c>
      <c r="M648" s="108">
        <f t="shared" si="12"/>
        <v>5584.5</v>
      </c>
      <c r="N648" s="98" t="s">
        <v>0</v>
      </c>
      <c r="O648" s="15" t="s">
        <v>57</v>
      </c>
      <c r="P648" s="66"/>
      <c r="R648" s="218">
        <v>150</v>
      </c>
      <c r="S648" s="218">
        <v>365</v>
      </c>
      <c r="T648" s="218">
        <v>1000</v>
      </c>
    </row>
    <row r="649" spans="1:20" ht="25.5" customHeight="1">
      <c r="A649" s="190">
        <v>639</v>
      </c>
      <c r="B649" s="193">
        <v>21586</v>
      </c>
      <c r="C649" s="193"/>
      <c r="D649" s="193" t="s">
        <v>90</v>
      </c>
      <c r="E649" s="195" t="s">
        <v>964</v>
      </c>
      <c r="F649" s="195"/>
      <c r="G649" s="200">
        <f>'[3]GENEL ENVANTER'!$F$620</f>
        <v>272</v>
      </c>
      <c r="H649" s="130" t="s">
        <v>1044</v>
      </c>
      <c r="I649" s="105" t="s">
        <v>94</v>
      </c>
      <c r="J649" s="15" t="s">
        <v>1</v>
      </c>
      <c r="K649" s="94" t="s">
        <v>979</v>
      </c>
      <c r="L649" s="15" t="s">
        <v>978</v>
      </c>
      <c r="M649" s="108">
        <f t="shared" si="12"/>
        <v>14892</v>
      </c>
      <c r="N649" s="98" t="s">
        <v>0</v>
      </c>
      <c r="O649" s="15" t="s">
        <v>57</v>
      </c>
      <c r="P649" s="66"/>
      <c r="R649" s="218">
        <v>150</v>
      </c>
      <c r="S649" s="218">
        <v>365</v>
      </c>
      <c r="T649" s="218">
        <v>1000</v>
      </c>
    </row>
    <row r="650" spans="1:20" ht="12.75" customHeight="1">
      <c r="A650" s="190">
        <v>640</v>
      </c>
      <c r="B650" s="193">
        <v>21587</v>
      </c>
      <c r="C650" s="193"/>
      <c r="D650" s="193" t="s">
        <v>90</v>
      </c>
      <c r="E650" s="195" t="s">
        <v>444</v>
      </c>
      <c r="F650" s="195"/>
      <c r="G650" s="200">
        <f>'[3]GENEL ENVANTER'!$F$621</f>
        <v>337</v>
      </c>
      <c r="H650" s="130" t="s">
        <v>376</v>
      </c>
      <c r="I650" s="105" t="s">
        <v>94</v>
      </c>
      <c r="J650" s="15" t="s">
        <v>1</v>
      </c>
      <c r="K650" s="94" t="s">
        <v>979</v>
      </c>
      <c r="L650" s="15" t="s">
        <v>978</v>
      </c>
      <c r="M650" s="108">
        <f t="shared" si="12"/>
        <v>18450.75</v>
      </c>
      <c r="N650" s="98" t="s">
        <v>0</v>
      </c>
      <c r="O650" s="15" t="s">
        <v>57</v>
      </c>
      <c r="P650" s="66"/>
      <c r="R650" s="218">
        <v>150</v>
      </c>
      <c r="S650" s="218">
        <v>365</v>
      </c>
      <c r="T650" s="218">
        <v>1000</v>
      </c>
    </row>
    <row r="651" spans="1:20" ht="12.75" customHeight="1">
      <c r="A651" s="190">
        <v>641</v>
      </c>
      <c r="B651" s="193">
        <v>21588</v>
      </c>
      <c r="C651" s="193"/>
      <c r="D651" s="193" t="s">
        <v>90</v>
      </c>
      <c r="E651" s="195" t="s">
        <v>965</v>
      </c>
      <c r="F651" s="195"/>
      <c r="G651" s="200">
        <f>'[3]GENEL ENVANTER'!$F$622</f>
        <v>32</v>
      </c>
      <c r="H651" s="131" t="s">
        <v>126</v>
      </c>
      <c r="I651" s="105" t="s">
        <v>94</v>
      </c>
      <c r="J651" s="15" t="s">
        <v>1</v>
      </c>
      <c r="K651" s="94" t="s">
        <v>979</v>
      </c>
      <c r="L651" s="15" t="s">
        <v>978</v>
      </c>
      <c r="M651" s="108">
        <f t="shared" si="12"/>
        <v>1752</v>
      </c>
      <c r="N651" s="98" t="s">
        <v>0</v>
      </c>
      <c r="O651" s="15" t="s">
        <v>57</v>
      </c>
      <c r="P651" s="66"/>
      <c r="R651" s="218">
        <v>150</v>
      </c>
      <c r="S651" s="218">
        <v>365</v>
      </c>
      <c r="T651" s="218">
        <v>1000</v>
      </c>
    </row>
    <row r="652" spans="1:20" ht="12.75" customHeight="1">
      <c r="A652" s="190">
        <v>642</v>
      </c>
      <c r="B652" s="193">
        <v>21589</v>
      </c>
      <c r="C652" s="193"/>
      <c r="D652" s="193" t="s">
        <v>90</v>
      </c>
      <c r="E652" s="195" t="s">
        <v>564</v>
      </c>
      <c r="F652" s="195"/>
      <c r="G652" s="200">
        <f>'[3]GENEL ENVANTER'!$F$623</f>
        <v>70</v>
      </c>
      <c r="H652" s="131" t="s">
        <v>1209</v>
      </c>
      <c r="I652" s="105" t="s">
        <v>94</v>
      </c>
      <c r="J652" s="15" t="s">
        <v>1</v>
      </c>
      <c r="K652" s="94" t="s">
        <v>979</v>
      </c>
      <c r="L652" s="15"/>
      <c r="M652" s="108">
        <f t="shared" si="12"/>
        <v>3832.5</v>
      </c>
      <c r="N652" s="98" t="s">
        <v>0</v>
      </c>
      <c r="O652" s="15" t="s">
        <v>57</v>
      </c>
      <c r="P652" s="66"/>
      <c r="R652" s="218">
        <v>150</v>
      </c>
      <c r="S652" s="218">
        <v>365</v>
      </c>
      <c r="T652" s="218">
        <v>1000</v>
      </c>
    </row>
    <row r="653" spans="1:20" ht="25.5" customHeight="1">
      <c r="A653" s="190">
        <v>643</v>
      </c>
      <c r="B653" s="193">
        <v>21590</v>
      </c>
      <c r="C653" s="193"/>
      <c r="D653" s="193" t="s">
        <v>90</v>
      </c>
      <c r="E653" s="195" t="s">
        <v>966</v>
      </c>
      <c r="F653" s="195"/>
      <c r="G653" s="200">
        <f>'[3]GENEL ENVANTER'!$F$624</f>
        <v>225</v>
      </c>
      <c r="H653" s="130" t="s">
        <v>1212</v>
      </c>
      <c r="I653" s="105" t="s">
        <v>94</v>
      </c>
      <c r="J653" s="15" t="s">
        <v>1</v>
      </c>
      <c r="K653" s="94" t="s">
        <v>979</v>
      </c>
      <c r="L653" s="15" t="s">
        <v>978</v>
      </c>
      <c r="M653" s="108">
        <f t="shared" si="12"/>
        <v>12318.75</v>
      </c>
      <c r="N653" s="98" t="s">
        <v>0</v>
      </c>
      <c r="O653" s="15" t="s">
        <v>57</v>
      </c>
      <c r="P653" s="66"/>
      <c r="R653" s="218">
        <v>150</v>
      </c>
      <c r="S653" s="218">
        <v>365</v>
      </c>
      <c r="T653" s="218">
        <v>1000</v>
      </c>
    </row>
    <row r="654" spans="1:20" ht="25.5" customHeight="1">
      <c r="A654" s="190">
        <v>644</v>
      </c>
      <c r="B654" s="193">
        <v>21592</v>
      </c>
      <c r="C654" s="193"/>
      <c r="D654" s="193" t="s">
        <v>90</v>
      </c>
      <c r="E654" s="195" t="s">
        <v>967</v>
      </c>
      <c r="F654" s="195"/>
      <c r="G654" s="200">
        <f>'[3]GENEL ENVANTER'!$F$625</f>
        <v>329</v>
      </c>
      <c r="H654" s="130" t="s">
        <v>1045</v>
      </c>
      <c r="I654" s="105" t="s">
        <v>94</v>
      </c>
      <c r="J654" s="15" t="s">
        <v>1</v>
      </c>
      <c r="K654" s="94" t="s">
        <v>979</v>
      </c>
      <c r="L654" s="15"/>
      <c r="M654" s="108">
        <f t="shared" si="12"/>
        <v>18012.75</v>
      </c>
      <c r="N654" s="98" t="s">
        <v>0</v>
      </c>
      <c r="O654" s="15" t="s">
        <v>57</v>
      </c>
      <c r="P654" s="66"/>
      <c r="R654" s="218">
        <v>150</v>
      </c>
      <c r="S654" s="218">
        <v>365</v>
      </c>
      <c r="T654" s="218">
        <v>1000</v>
      </c>
    </row>
    <row r="655" spans="1:20" ht="12.75" customHeight="1">
      <c r="A655" s="190">
        <v>645</v>
      </c>
      <c r="B655" s="193">
        <v>21593</v>
      </c>
      <c r="C655" s="193"/>
      <c r="D655" s="193" t="s">
        <v>90</v>
      </c>
      <c r="E655" s="195" t="s">
        <v>968</v>
      </c>
      <c r="F655" s="195"/>
      <c r="G655" s="200">
        <f>'[3]GENEL ENVANTER'!$F$626</f>
        <v>106</v>
      </c>
      <c r="H655" s="131" t="s">
        <v>389</v>
      </c>
      <c r="I655" s="105" t="s">
        <v>94</v>
      </c>
      <c r="J655" s="15" t="s">
        <v>1</v>
      </c>
      <c r="K655" s="94" t="s">
        <v>979</v>
      </c>
      <c r="L655" s="15" t="s">
        <v>978</v>
      </c>
      <c r="M655" s="108">
        <f t="shared" si="12"/>
        <v>5803.5</v>
      </c>
      <c r="N655" s="98" t="s">
        <v>0</v>
      </c>
      <c r="O655" s="15" t="s">
        <v>57</v>
      </c>
      <c r="P655" s="66"/>
      <c r="R655" s="218">
        <v>150</v>
      </c>
      <c r="S655" s="218">
        <v>365</v>
      </c>
      <c r="T655" s="218">
        <v>1000</v>
      </c>
    </row>
    <row r="656" spans="1:20" ht="12.75" customHeight="1">
      <c r="A656" s="190">
        <v>646</v>
      </c>
      <c r="B656" s="193">
        <v>21594</v>
      </c>
      <c r="C656" s="193"/>
      <c r="D656" s="193" t="s">
        <v>90</v>
      </c>
      <c r="E656" s="195" t="s">
        <v>969</v>
      </c>
      <c r="F656" s="195"/>
      <c r="G656" s="200">
        <f>'[3]GENEL ENVANTER'!$F$627</f>
        <v>208</v>
      </c>
      <c r="H656" s="131" t="s">
        <v>1049</v>
      </c>
      <c r="I656" s="105" t="s">
        <v>94</v>
      </c>
      <c r="J656" s="15" t="s">
        <v>1</v>
      </c>
      <c r="K656" s="94" t="s">
        <v>979</v>
      </c>
      <c r="L656" s="15" t="s">
        <v>978</v>
      </c>
      <c r="M656" s="108">
        <f t="shared" si="12"/>
        <v>11388</v>
      </c>
      <c r="N656" s="98" t="s">
        <v>0</v>
      </c>
      <c r="O656" s="15" t="s">
        <v>57</v>
      </c>
      <c r="P656" s="66"/>
      <c r="R656" s="218">
        <v>150</v>
      </c>
      <c r="S656" s="218">
        <v>365</v>
      </c>
      <c r="T656" s="218">
        <v>1000</v>
      </c>
    </row>
    <row r="657" spans="1:20" ht="12.75" customHeight="1">
      <c r="A657" s="190">
        <v>647</v>
      </c>
      <c r="B657" s="193">
        <v>21595</v>
      </c>
      <c r="C657" s="193"/>
      <c r="D657" s="193" t="s">
        <v>90</v>
      </c>
      <c r="E657" s="195" t="s">
        <v>970</v>
      </c>
      <c r="F657" s="195"/>
      <c r="G657" s="200">
        <f>'[3]GENEL ENVANTER'!$F$628</f>
        <v>110</v>
      </c>
      <c r="H657" s="131" t="s">
        <v>328</v>
      </c>
      <c r="I657" s="105" t="s">
        <v>94</v>
      </c>
      <c r="J657" s="15" t="s">
        <v>1</v>
      </c>
      <c r="K657" s="94" t="s">
        <v>979</v>
      </c>
      <c r="L657" s="15" t="s">
        <v>978</v>
      </c>
      <c r="M657" s="108">
        <f t="shared" si="12"/>
        <v>6022.5</v>
      </c>
      <c r="N657" s="98" t="s">
        <v>0</v>
      </c>
      <c r="O657" s="15" t="s">
        <v>57</v>
      </c>
      <c r="P657" s="66"/>
      <c r="R657" s="218">
        <v>150</v>
      </c>
      <c r="S657" s="218">
        <v>365</v>
      </c>
      <c r="T657" s="218">
        <v>1000</v>
      </c>
    </row>
    <row r="658" spans="1:20" ht="25.5" customHeight="1">
      <c r="A658" s="190">
        <v>648</v>
      </c>
      <c r="B658" s="193">
        <v>21596</v>
      </c>
      <c r="C658" s="193"/>
      <c r="D658" s="193" t="s">
        <v>90</v>
      </c>
      <c r="E658" s="195" t="s">
        <v>971</v>
      </c>
      <c r="F658" s="195"/>
      <c r="G658" s="200">
        <f>'[3]GENEL ENVANTER'!$F$629</f>
        <v>167</v>
      </c>
      <c r="H658" s="130" t="s">
        <v>175</v>
      </c>
      <c r="I658" s="105" t="s">
        <v>94</v>
      </c>
      <c r="J658" s="15" t="s">
        <v>1</v>
      </c>
      <c r="K658" s="94" t="s">
        <v>979</v>
      </c>
      <c r="L658" s="15"/>
      <c r="M658" s="108">
        <f t="shared" si="12"/>
        <v>9143.25</v>
      </c>
      <c r="N658" s="98" t="s">
        <v>0</v>
      </c>
      <c r="O658" s="15" t="s">
        <v>57</v>
      </c>
      <c r="P658" s="66"/>
      <c r="R658" s="218">
        <v>150</v>
      </c>
      <c r="S658" s="218">
        <v>365</v>
      </c>
      <c r="T658" s="218">
        <v>1000</v>
      </c>
    </row>
    <row r="659" spans="1:20" ht="12.75" customHeight="1">
      <c r="A659" s="190">
        <v>649</v>
      </c>
      <c r="B659" s="193">
        <v>21599</v>
      </c>
      <c r="C659" s="193"/>
      <c r="D659" s="193" t="s">
        <v>90</v>
      </c>
      <c r="E659" s="195" t="s">
        <v>972</v>
      </c>
      <c r="F659" s="195"/>
      <c r="G659" s="200">
        <f>'[3]GENEL ENVANTER'!$F$630</f>
        <v>103</v>
      </c>
      <c r="H659" s="130" t="s">
        <v>1211</v>
      </c>
      <c r="I659" s="105" t="s">
        <v>94</v>
      </c>
      <c r="J659" s="15" t="s">
        <v>1</v>
      </c>
      <c r="K659" s="94" t="s">
        <v>979</v>
      </c>
      <c r="L659" s="15" t="s">
        <v>978</v>
      </c>
      <c r="M659" s="108">
        <f t="shared" si="12"/>
        <v>5639.25</v>
      </c>
      <c r="N659" s="98" t="s">
        <v>0</v>
      </c>
      <c r="O659" s="15" t="s">
        <v>57</v>
      </c>
      <c r="P659" s="66"/>
      <c r="R659" s="218">
        <v>150</v>
      </c>
      <c r="S659" s="218">
        <v>365</v>
      </c>
      <c r="T659" s="218">
        <v>1000</v>
      </c>
    </row>
    <row r="660" spans="1:20" ht="25.5" customHeight="1">
      <c r="A660" s="190">
        <v>650</v>
      </c>
      <c r="B660" s="193">
        <v>21600</v>
      </c>
      <c r="C660" s="193"/>
      <c r="D660" s="193" t="s">
        <v>90</v>
      </c>
      <c r="E660" s="195" t="s">
        <v>973</v>
      </c>
      <c r="F660" s="195"/>
      <c r="G660" s="200">
        <f>'[3]GENEL ENVANTER'!$F$631</f>
        <v>134</v>
      </c>
      <c r="H660" s="130" t="s">
        <v>176</v>
      </c>
      <c r="I660" s="105" t="s">
        <v>94</v>
      </c>
      <c r="J660" s="15" t="s">
        <v>1</v>
      </c>
      <c r="K660" s="94" t="s">
        <v>979</v>
      </c>
      <c r="L660" s="15" t="s">
        <v>978</v>
      </c>
      <c r="M660" s="108">
        <f t="shared" si="12"/>
        <v>7336.5</v>
      </c>
      <c r="N660" s="98" t="s">
        <v>0</v>
      </c>
      <c r="O660" s="15" t="s">
        <v>57</v>
      </c>
      <c r="P660" s="66"/>
      <c r="R660" s="218">
        <v>150</v>
      </c>
      <c r="S660" s="218">
        <v>365</v>
      </c>
      <c r="T660" s="218">
        <v>1000</v>
      </c>
    </row>
    <row r="661" spans="1:20" ht="25.5" customHeight="1">
      <c r="A661" s="190">
        <v>651</v>
      </c>
      <c r="B661" s="193">
        <v>21601</v>
      </c>
      <c r="C661" s="193"/>
      <c r="D661" s="193" t="s">
        <v>90</v>
      </c>
      <c r="E661" s="195" t="s">
        <v>735</v>
      </c>
      <c r="F661" s="195"/>
      <c r="G661" s="200">
        <f>'[3]GENEL ENVANTER'!$F$632</f>
        <v>27</v>
      </c>
      <c r="H661" s="130" t="s">
        <v>1210</v>
      </c>
      <c r="I661" s="105" t="s">
        <v>94</v>
      </c>
      <c r="J661" s="15" t="s">
        <v>1</v>
      </c>
      <c r="K661" s="94" t="s">
        <v>979</v>
      </c>
      <c r="L661" s="15" t="s">
        <v>978</v>
      </c>
      <c r="M661" s="108">
        <f t="shared" si="12"/>
        <v>1478.25</v>
      </c>
      <c r="N661" s="98" t="s">
        <v>0</v>
      </c>
      <c r="O661" s="15" t="s">
        <v>57</v>
      </c>
      <c r="P661" s="66"/>
      <c r="R661" s="218">
        <v>150</v>
      </c>
      <c r="S661" s="218">
        <v>365</v>
      </c>
      <c r="T661" s="218">
        <v>1000</v>
      </c>
    </row>
    <row r="662" spans="1:20" ht="38.25" customHeight="1">
      <c r="A662" s="190">
        <v>652</v>
      </c>
      <c r="B662" s="193">
        <v>21602</v>
      </c>
      <c r="C662" s="193"/>
      <c r="D662" s="193" t="s">
        <v>90</v>
      </c>
      <c r="E662" s="195" t="s">
        <v>974</v>
      </c>
      <c r="F662" s="195"/>
      <c r="G662" s="200">
        <f>'[3]GENEL ENVANTER'!$F$633</f>
        <v>177</v>
      </c>
      <c r="H662" s="130" t="s">
        <v>197</v>
      </c>
      <c r="I662" s="105" t="s">
        <v>94</v>
      </c>
      <c r="J662" s="15" t="s">
        <v>1</v>
      </c>
      <c r="K662" s="94" t="s">
        <v>979</v>
      </c>
      <c r="L662" s="15" t="s">
        <v>978</v>
      </c>
      <c r="M662" s="108">
        <f t="shared" si="12"/>
        <v>9690.75</v>
      </c>
      <c r="N662" s="98" t="s">
        <v>0</v>
      </c>
      <c r="O662" s="15" t="s">
        <v>57</v>
      </c>
      <c r="P662" s="66"/>
      <c r="R662" s="218">
        <v>150</v>
      </c>
      <c r="S662" s="218">
        <v>365</v>
      </c>
      <c r="T662" s="218">
        <v>1000</v>
      </c>
    </row>
    <row r="663" spans="1:20" ht="12.75" customHeight="1">
      <c r="A663" s="190">
        <v>653</v>
      </c>
      <c r="B663" s="193">
        <v>21603</v>
      </c>
      <c r="C663" s="193"/>
      <c r="D663" s="193" t="s">
        <v>90</v>
      </c>
      <c r="E663" s="195" t="s">
        <v>975</v>
      </c>
      <c r="F663" s="195"/>
      <c r="G663" s="200">
        <f>'[3]GENEL ENVANTER'!$F$634</f>
        <v>202</v>
      </c>
      <c r="H663" s="131" t="s">
        <v>126</v>
      </c>
      <c r="I663" s="105" t="s">
        <v>94</v>
      </c>
      <c r="J663" s="15" t="s">
        <v>1</v>
      </c>
      <c r="K663" s="94" t="s">
        <v>979</v>
      </c>
      <c r="L663" s="15"/>
      <c r="M663" s="108">
        <f t="shared" si="12"/>
        <v>11059.5</v>
      </c>
      <c r="N663" s="98" t="s">
        <v>0</v>
      </c>
      <c r="O663" s="15" t="s">
        <v>57</v>
      </c>
      <c r="P663" s="66"/>
      <c r="R663" s="218">
        <v>150</v>
      </c>
      <c r="S663" s="218">
        <v>365</v>
      </c>
      <c r="T663" s="218">
        <v>1000</v>
      </c>
    </row>
    <row r="664" spans="1:20" ht="25.5" customHeight="1">
      <c r="A664" s="190">
        <v>654</v>
      </c>
      <c r="B664" s="193">
        <v>21604</v>
      </c>
      <c r="C664" s="193"/>
      <c r="D664" s="193" t="s">
        <v>90</v>
      </c>
      <c r="E664" s="195" t="s">
        <v>976</v>
      </c>
      <c r="F664" s="195"/>
      <c r="G664" s="193">
        <f>'[3]GENEL ENVANTER'!$F$636</f>
        <v>432</v>
      </c>
      <c r="H664" s="130" t="s">
        <v>1051</v>
      </c>
      <c r="I664" s="105" t="s">
        <v>94</v>
      </c>
      <c r="J664" s="15" t="s">
        <v>1</v>
      </c>
      <c r="K664" s="94" t="s">
        <v>979</v>
      </c>
      <c r="L664" s="15"/>
      <c r="M664" s="108">
        <f t="shared" si="12"/>
        <v>23652</v>
      </c>
      <c r="N664" s="98" t="s">
        <v>0</v>
      </c>
      <c r="O664" s="15" t="s">
        <v>57</v>
      </c>
      <c r="P664" s="66"/>
      <c r="R664" s="218">
        <v>150</v>
      </c>
      <c r="S664" s="218">
        <v>365</v>
      </c>
      <c r="T664" s="218">
        <v>1000</v>
      </c>
    </row>
    <row r="665" spans="1:20" ht="26.25" customHeight="1" thickBot="1">
      <c r="A665" s="190">
        <v>655</v>
      </c>
      <c r="B665" s="206">
        <v>21605</v>
      </c>
      <c r="C665" s="206"/>
      <c r="D665" s="206" t="s">
        <v>90</v>
      </c>
      <c r="E665" s="207" t="s">
        <v>668</v>
      </c>
      <c r="F665" s="207"/>
      <c r="G665" s="206">
        <f>'[3]GENEL ENVANTER'!$F$635</f>
        <v>449</v>
      </c>
      <c r="H665" s="133" t="s">
        <v>1216</v>
      </c>
      <c r="I665" s="106" t="s">
        <v>94</v>
      </c>
      <c r="J665" s="16" t="s">
        <v>1</v>
      </c>
      <c r="K665" s="94" t="s">
        <v>979</v>
      </c>
      <c r="L665" s="15" t="s">
        <v>978</v>
      </c>
      <c r="M665" s="108">
        <v>26937</v>
      </c>
      <c r="N665" s="98" t="s">
        <v>0</v>
      </c>
      <c r="O665" s="16" t="s">
        <v>57</v>
      </c>
      <c r="P665" s="67"/>
      <c r="R665" s="218">
        <v>150</v>
      </c>
      <c r="S665" s="218">
        <v>365</v>
      </c>
      <c r="T665" s="218">
        <v>1000</v>
      </c>
    </row>
    <row r="666" spans="6:8" ht="13.5" customHeight="1" thickBot="1">
      <c r="F666"/>
      <c r="G666" s="154"/>
      <c r="H666" s="134"/>
    </row>
    <row r="667" spans="6:9" ht="12.75" customHeight="1">
      <c r="F667"/>
      <c r="G667" s="113">
        <f>SUM(G11:G666)</f>
        <v>128824</v>
      </c>
      <c r="I667" s="93"/>
    </row>
    <row r="668" ht="12.75">
      <c r="O668" t="s">
        <v>111</v>
      </c>
    </row>
    <row r="670" ht="12.75">
      <c r="O670" t="s">
        <v>111</v>
      </c>
    </row>
  </sheetData>
  <sheetProtection/>
  <autoFilter ref="A10:BC665"/>
  <mergeCells count="23">
    <mergeCell ref="H9:H10"/>
    <mergeCell ref="I9:I10"/>
    <mergeCell ref="B9:B10"/>
    <mergeCell ref="C9:C10"/>
    <mergeCell ref="M9:M10"/>
    <mergeCell ref="D9:D10"/>
    <mergeCell ref="A1:O1"/>
    <mergeCell ref="A2:O2"/>
    <mergeCell ref="A8:P8"/>
    <mergeCell ref="P9:P10"/>
    <mergeCell ref="A9:A10"/>
    <mergeCell ref="F9:F10"/>
    <mergeCell ref="E9:E10"/>
    <mergeCell ref="G9:G10"/>
    <mergeCell ref="N3:P3"/>
    <mergeCell ref="O6:P6"/>
    <mergeCell ref="O7:P7"/>
    <mergeCell ref="O5:P5"/>
    <mergeCell ref="O4:P4"/>
    <mergeCell ref="O9:O10"/>
    <mergeCell ref="J9:J10"/>
    <mergeCell ref="N9:N10"/>
    <mergeCell ref="K9:L9"/>
  </mergeCells>
  <hyperlinks>
    <hyperlink ref="O7" r:id="rId1" display="ekrem2.ulu@icisleri.gov.t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BA36"/>
  <sheetViews>
    <sheetView zoomScalePageLayoutView="0" workbookViewId="0" topLeftCell="A1">
      <selection activeCell="K9" sqref="K9"/>
    </sheetView>
  </sheetViews>
  <sheetFormatPr defaultColWidth="9.00390625" defaultRowHeight="12.75"/>
  <cols>
    <col min="5" max="5" width="11.00390625" style="0" customWidth="1"/>
    <col min="8" max="8" width="16.625" style="0" customWidth="1"/>
    <col min="9" max="9" width="26.125" style="0" customWidth="1"/>
  </cols>
  <sheetData>
    <row r="1" spans="2:14" ht="15.75">
      <c r="B1" s="319" t="s">
        <v>33</v>
      </c>
      <c r="C1" s="319"/>
      <c r="D1" s="319"/>
      <c r="E1" s="319"/>
      <c r="F1" s="319"/>
      <c r="G1" s="319"/>
      <c r="H1" s="319"/>
      <c r="I1" s="319"/>
      <c r="J1" s="319"/>
      <c r="K1" s="10"/>
      <c r="L1" s="10"/>
      <c r="M1" s="10"/>
      <c r="N1" s="10"/>
    </row>
    <row r="2" spans="2:53" ht="15.75">
      <c r="B2" s="322" t="s">
        <v>1056</v>
      </c>
      <c r="C2" s="322"/>
      <c r="D2" s="322"/>
      <c r="E2" s="322"/>
      <c r="F2" s="322"/>
      <c r="G2" s="322"/>
      <c r="H2" s="322"/>
      <c r="I2" s="322"/>
      <c r="J2" s="322"/>
      <c r="K2" s="11"/>
      <c r="L2" s="11"/>
      <c r="M2" s="11"/>
      <c r="N2" s="11"/>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2:53" ht="13.5" thickBot="1">
      <c r="B3" s="18"/>
      <c r="C3" s="18"/>
      <c r="D3" s="12"/>
      <c r="E3" s="12"/>
      <c r="F3" s="12"/>
      <c r="G3" s="12"/>
      <c r="H3" s="12"/>
      <c r="I3" s="12"/>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53" ht="16.5" thickBot="1">
      <c r="B4" s="19"/>
      <c r="C4" s="19"/>
      <c r="D4" s="20"/>
      <c r="E4" s="21"/>
      <c r="F4" s="14"/>
      <c r="G4" s="329" t="s">
        <v>11</v>
      </c>
      <c r="H4" s="330"/>
      <c r="I4" s="331"/>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2:53" ht="12.75">
      <c r="B5" s="19"/>
      <c r="C5" s="19"/>
      <c r="D5" s="22"/>
      <c r="E5" s="14"/>
      <c r="F5" s="14"/>
      <c r="G5" s="122" t="s">
        <v>12</v>
      </c>
      <c r="H5" s="314" t="s">
        <v>1054</v>
      </c>
      <c r="I5" s="315"/>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2:53" ht="15">
      <c r="B6" s="25" t="s">
        <v>28</v>
      </c>
      <c r="C6" s="19"/>
      <c r="D6" s="22"/>
      <c r="E6" s="14"/>
      <c r="F6" s="14"/>
      <c r="G6" s="123" t="s">
        <v>13</v>
      </c>
      <c r="H6" s="312" t="s">
        <v>245</v>
      </c>
      <c r="I6" s="313"/>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2:53" ht="14.25">
      <c r="B7" s="19"/>
      <c r="C7" s="19"/>
      <c r="D7" s="22"/>
      <c r="E7" s="14"/>
      <c r="F7" s="14"/>
      <c r="G7" s="123" t="s">
        <v>14</v>
      </c>
      <c r="H7" s="332" t="s">
        <v>244</v>
      </c>
      <c r="I7" s="333"/>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2:53" ht="27.75" customHeight="1" thickBot="1">
      <c r="B8" s="23" t="s">
        <v>10</v>
      </c>
      <c r="C8" s="121" t="s">
        <v>92</v>
      </c>
      <c r="D8" s="22"/>
      <c r="E8" s="14"/>
      <c r="F8" s="14"/>
      <c r="G8" s="124" t="s">
        <v>15</v>
      </c>
      <c r="H8" s="310" t="s">
        <v>1063</v>
      </c>
      <c r="I8" s="311"/>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2:9" ht="16.5" thickBot="1">
      <c r="B9" s="340" t="s">
        <v>70</v>
      </c>
      <c r="C9" s="340"/>
      <c r="D9" s="340"/>
      <c r="E9" s="340"/>
      <c r="F9" s="340"/>
      <c r="G9" s="340"/>
      <c r="H9" s="341"/>
      <c r="I9" s="9"/>
    </row>
    <row r="10" spans="2:53" ht="39" thickBot="1">
      <c r="B10" s="4" t="s">
        <v>17</v>
      </c>
      <c r="C10" s="70" t="s">
        <v>7</v>
      </c>
      <c r="D10" s="70" t="s">
        <v>61</v>
      </c>
      <c r="E10" s="70" t="s">
        <v>62</v>
      </c>
      <c r="F10" s="115" t="s">
        <v>21</v>
      </c>
      <c r="G10" s="70" t="s">
        <v>16</v>
      </c>
      <c r="H10" s="70" t="s">
        <v>177</v>
      </c>
      <c r="I10" s="71" t="s">
        <v>34</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2:53" ht="19.5" customHeight="1">
      <c r="B11" s="116"/>
      <c r="C11" s="342" t="s">
        <v>178</v>
      </c>
      <c r="D11" s="343"/>
      <c r="E11" s="343"/>
      <c r="F11" s="343"/>
      <c r="G11" s="343"/>
      <c r="H11" s="344"/>
      <c r="I11" s="117"/>
      <c r="BA11" s="114" t="s">
        <v>2</v>
      </c>
    </row>
    <row r="12" spans="2:53" ht="12.75">
      <c r="B12" s="61"/>
      <c r="C12" s="62"/>
      <c r="D12" s="62"/>
      <c r="E12" s="62"/>
      <c r="F12" s="62"/>
      <c r="G12" s="62"/>
      <c r="H12" s="62"/>
      <c r="I12" s="63"/>
      <c r="BA12" s="114" t="s">
        <v>1</v>
      </c>
    </row>
    <row r="13" spans="2:9" ht="12.75">
      <c r="B13" s="61"/>
      <c r="C13" s="62"/>
      <c r="D13" s="62"/>
      <c r="E13" s="62"/>
      <c r="F13" s="62"/>
      <c r="G13" s="62"/>
      <c r="H13" s="62"/>
      <c r="I13" s="63"/>
    </row>
    <row r="14" spans="2:9" ht="12.75">
      <c r="B14" s="61"/>
      <c r="C14" s="62"/>
      <c r="D14" s="62"/>
      <c r="E14" s="62"/>
      <c r="F14" s="62"/>
      <c r="G14" s="62"/>
      <c r="H14" s="62"/>
      <c r="I14" s="63"/>
    </row>
    <row r="15" spans="2:9" ht="12.75">
      <c r="B15" s="61"/>
      <c r="C15" s="62"/>
      <c r="D15" s="62"/>
      <c r="E15" s="62"/>
      <c r="F15" s="62"/>
      <c r="G15" s="62"/>
      <c r="H15" s="62"/>
      <c r="I15" s="63"/>
    </row>
    <row r="16" spans="2:9" ht="12.75">
      <c r="B16" s="61"/>
      <c r="C16" s="62"/>
      <c r="D16" s="62"/>
      <c r="E16" s="62"/>
      <c r="F16" s="62"/>
      <c r="G16" s="62"/>
      <c r="H16" s="62"/>
      <c r="I16" s="63"/>
    </row>
    <row r="17" spans="2:9" ht="12.75">
      <c r="B17" s="61"/>
      <c r="C17" s="62"/>
      <c r="D17" s="62"/>
      <c r="E17" s="62"/>
      <c r="F17" s="62"/>
      <c r="G17" s="62"/>
      <c r="H17" s="62"/>
      <c r="I17" s="63"/>
    </row>
    <row r="18" spans="2:9" ht="12.75">
      <c r="B18" s="61"/>
      <c r="C18" s="62"/>
      <c r="D18" s="62"/>
      <c r="E18" s="62"/>
      <c r="F18" s="62"/>
      <c r="G18" s="62"/>
      <c r="H18" s="62"/>
      <c r="I18" s="63"/>
    </row>
    <row r="19" spans="2:9" ht="12.75">
      <c r="B19" s="61"/>
      <c r="C19" s="62"/>
      <c r="D19" s="62"/>
      <c r="E19" s="62"/>
      <c r="F19" s="62"/>
      <c r="G19" s="62"/>
      <c r="H19" s="62"/>
      <c r="I19" s="63"/>
    </row>
    <row r="20" spans="2:9" ht="12.75">
      <c r="B20" s="61"/>
      <c r="C20" s="62"/>
      <c r="D20" s="62"/>
      <c r="E20" s="62"/>
      <c r="F20" s="62"/>
      <c r="G20" s="62"/>
      <c r="H20" s="62"/>
      <c r="I20" s="63"/>
    </row>
    <row r="21" spans="2:9" ht="12.75">
      <c r="B21" s="61"/>
      <c r="C21" s="62"/>
      <c r="D21" s="62"/>
      <c r="E21" s="62"/>
      <c r="F21" s="62"/>
      <c r="G21" s="62"/>
      <c r="H21" s="62"/>
      <c r="I21" s="63"/>
    </row>
    <row r="22" spans="2:9" ht="12.75">
      <c r="B22" s="61"/>
      <c r="C22" s="62"/>
      <c r="D22" s="62"/>
      <c r="E22" s="62"/>
      <c r="F22" s="62"/>
      <c r="G22" s="62"/>
      <c r="H22" s="62"/>
      <c r="I22" s="63"/>
    </row>
    <row r="23" spans="2:9" ht="12.75">
      <c r="B23" s="61"/>
      <c r="C23" s="62"/>
      <c r="D23" s="62"/>
      <c r="E23" s="62"/>
      <c r="F23" s="62"/>
      <c r="G23" s="62"/>
      <c r="H23" s="62"/>
      <c r="I23" s="63"/>
    </row>
    <row r="24" spans="2:9" ht="12.75">
      <c r="B24" s="61"/>
      <c r="C24" s="62"/>
      <c r="D24" s="62"/>
      <c r="E24" s="62"/>
      <c r="F24" s="62"/>
      <c r="G24" s="62"/>
      <c r="H24" s="62"/>
      <c r="I24" s="63"/>
    </row>
    <row r="25" spans="2:9" ht="12.75">
      <c r="B25" s="61"/>
      <c r="C25" s="62"/>
      <c r="D25" s="62"/>
      <c r="E25" s="62"/>
      <c r="F25" s="62"/>
      <c r="G25" s="62"/>
      <c r="H25" s="62"/>
      <c r="I25" s="63"/>
    </row>
    <row r="26" spans="2:9" ht="12.75">
      <c r="B26" s="61"/>
      <c r="C26" s="62"/>
      <c r="D26" s="62"/>
      <c r="E26" s="62"/>
      <c r="F26" s="62"/>
      <c r="G26" s="62"/>
      <c r="H26" s="62"/>
      <c r="I26" s="63"/>
    </row>
    <row r="27" spans="2:9" ht="12.75">
      <c r="B27" s="61"/>
      <c r="C27" s="62"/>
      <c r="D27" s="62"/>
      <c r="E27" s="62"/>
      <c r="F27" s="62"/>
      <c r="G27" s="62"/>
      <c r="H27" s="62"/>
      <c r="I27" s="63"/>
    </row>
    <row r="28" spans="2:9" ht="12.75">
      <c r="B28" s="61"/>
      <c r="C28" s="62"/>
      <c r="D28" s="62"/>
      <c r="E28" s="62"/>
      <c r="F28" s="62"/>
      <c r="G28" s="62"/>
      <c r="H28" s="62"/>
      <c r="I28" s="63"/>
    </row>
    <row r="29" spans="2:9" ht="12.75">
      <c r="B29" s="61"/>
      <c r="C29" s="62"/>
      <c r="D29" s="62"/>
      <c r="E29" s="62"/>
      <c r="F29" s="62"/>
      <c r="G29" s="62"/>
      <c r="H29" s="62"/>
      <c r="I29" s="63"/>
    </row>
    <row r="30" spans="2:9" ht="12.75">
      <c r="B30" s="61"/>
      <c r="C30" s="62"/>
      <c r="D30" s="62"/>
      <c r="E30" s="62"/>
      <c r="F30" s="62"/>
      <c r="G30" s="62"/>
      <c r="H30" s="62"/>
      <c r="I30" s="63"/>
    </row>
    <row r="31" spans="2:9" ht="12.75">
      <c r="B31" s="61"/>
      <c r="C31" s="62"/>
      <c r="D31" s="62"/>
      <c r="E31" s="62"/>
      <c r="F31" s="62"/>
      <c r="G31" s="62"/>
      <c r="H31" s="62"/>
      <c r="I31" s="63"/>
    </row>
    <row r="32" spans="2:9" ht="12.75">
      <c r="B32" s="61"/>
      <c r="C32" s="62"/>
      <c r="D32" s="62"/>
      <c r="E32" s="62"/>
      <c r="F32" s="62"/>
      <c r="G32" s="62"/>
      <c r="H32" s="62"/>
      <c r="I32" s="63"/>
    </row>
    <row r="33" spans="2:9" ht="12.75">
      <c r="B33" s="61"/>
      <c r="C33" s="64"/>
      <c r="D33" s="64"/>
      <c r="E33" s="64"/>
      <c r="F33" s="64"/>
      <c r="G33" s="64"/>
      <c r="H33" s="64"/>
      <c r="I33" s="65"/>
    </row>
    <row r="34" spans="2:9" ht="12.75">
      <c r="B34" s="61"/>
      <c r="C34" s="64"/>
      <c r="D34" s="64"/>
      <c r="E34" s="64"/>
      <c r="F34" s="64"/>
      <c r="G34" s="64"/>
      <c r="H34" s="64"/>
      <c r="I34" s="65"/>
    </row>
    <row r="35" spans="2:9" ht="12.75">
      <c r="B35" s="61"/>
      <c r="C35" s="64"/>
      <c r="D35" s="64"/>
      <c r="E35" s="64"/>
      <c r="F35" s="64"/>
      <c r="G35" s="64"/>
      <c r="H35" s="64"/>
      <c r="I35" s="65"/>
    </row>
    <row r="36" spans="2:9" ht="13.5" thickBot="1">
      <c r="B36" s="118"/>
      <c r="C36" s="119"/>
      <c r="D36" s="119"/>
      <c r="E36" s="119"/>
      <c r="F36" s="119"/>
      <c r="G36" s="119"/>
      <c r="H36" s="119"/>
      <c r="I36" s="120"/>
    </row>
  </sheetData>
  <sheetProtection/>
  <mergeCells count="9">
    <mergeCell ref="B9:H9"/>
    <mergeCell ref="G4:I4"/>
    <mergeCell ref="B1:J1"/>
    <mergeCell ref="B2:J2"/>
    <mergeCell ref="C11:H11"/>
    <mergeCell ref="H5:I5"/>
    <mergeCell ref="H6:I6"/>
    <mergeCell ref="H7:I7"/>
    <mergeCell ref="H8:I8"/>
  </mergeCells>
  <hyperlinks>
    <hyperlink ref="H8" r:id="rId1" display="ekrem2.ulu@icisleri.gov.tr&#1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0"/>
  <sheetViews>
    <sheetView zoomScalePageLayoutView="0" workbookViewId="0" topLeftCell="A1">
      <selection activeCell="C14" sqref="C14"/>
    </sheetView>
  </sheetViews>
  <sheetFormatPr defaultColWidth="9.00390625" defaultRowHeight="12.75"/>
  <cols>
    <col min="1" max="1" width="15.375" style="0" customWidth="1"/>
    <col min="2" max="2" width="11.75390625" style="0" customWidth="1"/>
    <col min="6" max="6" width="15.625" style="0" customWidth="1"/>
    <col min="7" max="7" width="11.375" style="0" customWidth="1"/>
    <col min="11" max="11" width="12.875" style="0" customWidth="1"/>
  </cols>
  <sheetData>
    <row r="1" spans="1:10" ht="15.75">
      <c r="A1" s="25" t="s">
        <v>28</v>
      </c>
      <c r="J1" s="8"/>
    </row>
    <row r="2" spans="1:12" ht="18.75">
      <c r="A2" s="345" t="s">
        <v>179</v>
      </c>
      <c r="B2" s="345"/>
      <c r="C2" s="345"/>
      <c r="D2" s="345"/>
      <c r="E2" s="345"/>
      <c r="F2" s="345"/>
      <c r="G2" s="345"/>
      <c r="H2" s="345"/>
      <c r="I2" s="345"/>
      <c r="J2" s="345"/>
      <c r="K2" s="345"/>
      <c r="L2" s="345"/>
    </row>
    <row r="3" spans="1:12" ht="18.75">
      <c r="A3" s="140" t="s">
        <v>47</v>
      </c>
      <c r="B3" s="348" t="s">
        <v>92</v>
      </c>
      <c r="C3" s="348"/>
      <c r="D3" s="139"/>
      <c r="E3" s="139"/>
      <c r="F3" s="139"/>
      <c r="G3" s="139"/>
      <c r="H3" s="139"/>
      <c r="I3" s="139"/>
      <c r="J3" s="139"/>
      <c r="K3" s="139"/>
      <c r="L3" s="139"/>
    </row>
    <row r="4" spans="1:12" ht="81.75" customHeight="1">
      <c r="A4" s="346" t="s">
        <v>7</v>
      </c>
      <c r="B4" s="346" t="s">
        <v>36</v>
      </c>
      <c r="C4" s="346"/>
      <c r="D4" s="347" t="s">
        <v>46</v>
      </c>
      <c r="E4" s="347"/>
      <c r="F4" s="346" t="s">
        <v>37</v>
      </c>
      <c r="G4" s="347" t="s">
        <v>48</v>
      </c>
      <c r="H4" s="347"/>
      <c r="I4" s="346" t="s">
        <v>38</v>
      </c>
      <c r="J4" s="346"/>
      <c r="K4" s="346"/>
      <c r="L4" s="346"/>
    </row>
    <row r="5" spans="1:12" ht="43.5" customHeight="1">
      <c r="A5" s="346"/>
      <c r="B5" s="144" t="s">
        <v>39</v>
      </c>
      <c r="C5" s="144" t="s">
        <v>40</v>
      </c>
      <c r="D5" s="144" t="s">
        <v>3</v>
      </c>
      <c r="E5" s="144" t="s">
        <v>41</v>
      </c>
      <c r="F5" s="346"/>
      <c r="G5" s="144" t="s">
        <v>39</v>
      </c>
      <c r="H5" s="144" t="s">
        <v>40</v>
      </c>
      <c r="I5" s="144" t="s">
        <v>42</v>
      </c>
      <c r="J5" s="144" t="s">
        <v>43</v>
      </c>
      <c r="K5" s="145" t="s">
        <v>44</v>
      </c>
      <c r="L5" s="144" t="s">
        <v>45</v>
      </c>
    </row>
    <row r="6" spans="1:12" ht="20.25" customHeight="1">
      <c r="A6" s="126" t="s">
        <v>79</v>
      </c>
      <c r="B6" s="141">
        <v>39</v>
      </c>
      <c r="C6" s="141">
        <v>35</v>
      </c>
      <c r="D6" s="141">
        <v>0</v>
      </c>
      <c r="E6" s="141">
        <v>0</v>
      </c>
      <c r="F6" s="141">
        <v>35</v>
      </c>
      <c r="G6" s="141">
        <v>35</v>
      </c>
      <c r="H6" s="141">
        <v>35</v>
      </c>
      <c r="I6" s="141">
        <v>0</v>
      </c>
      <c r="J6" s="141">
        <v>0</v>
      </c>
      <c r="K6" s="141">
        <v>35</v>
      </c>
      <c r="L6" s="141">
        <v>0</v>
      </c>
    </row>
    <row r="7" spans="1:12" ht="20.25" customHeight="1">
      <c r="A7" s="126" t="s">
        <v>80</v>
      </c>
      <c r="B7" s="141">
        <v>33</v>
      </c>
      <c r="C7" s="141">
        <v>33</v>
      </c>
      <c r="D7" s="141">
        <v>0</v>
      </c>
      <c r="E7" s="141">
        <v>0</v>
      </c>
      <c r="F7" s="141">
        <v>33</v>
      </c>
      <c r="G7" s="141">
        <v>32</v>
      </c>
      <c r="H7" s="141">
        <v>32</v>
      </c>
      <c r="I7" s="141">
        <v>0</v>
      </c>
      <c r="J7" s="141">
        <v>0</v>
      </c>
      <c r="K7" s="141">
        <v>31</v>
      </c>
      <c r="L7" s="141">
        <v>0</v>
      </c>
    </row>
    <row r="8" spans="1:12" ht="20.25" customHeight="1">
      <c r="A8" s="126" t="s">
        <v>124</v>
      </c>
      <c r="B8" s="141">
        <v>28</v>
      </c>
      <c r="C8" s="141">
        <v>23</v>
      </c>
      <c r="D8" s="141">
        <v>0</v>
      </c>
      <c r="E8" s="141">
        <v>0</v>
      </c>
      <c r="F8" s="141">
        <v>23</v>
      </c>
      <c r="G8" s="141">
        <v>23</v>
      </c>
      <c r="H8" s="141">
        <v>23</v>
      </c>
      <c r="I8" s="141">
        <v>0</v>
      </c>
      <c r="J8" s="141">
        <v>0</v>
      </c>
      <c r="K8" s="141">
        <v>23</v>
      </c>
      <c r="L8" s="141">
        <v>0</v>
      </c>
    </row>
    <row r="9" spans="1:12" ht="20.25" customHeight="1">
      <c r="A9" s="126" t="s">
        <v>82</v>
      </c>
      <c r="B9" s="141">
        <v>48</v>
      </c>
      <c r="C9" s="141">
        <v>36</v>
      </c>
      <c r="D9" s="141">
        <v>0</v>
      </c>
      <c r="E9" s="141">
        <v>0</v>
      </c>
      <c r="F9" s="141">
        <v>36</v>
      </c>
      <c r="G9" s="141">
        <v>36</v>
      </c>
      <c r="H9" s="141">
        <v>36</v>
      </c>
      <c r="I9" s="141">
        <v>0</v>
      </c>
      <c r="J9" s="141">
        <v>0</v>
      </c>
      <c r="K9" s="141">
        <v>30</v>
      </c>
      <c r="L9" s="141">
        <v>0</v>
      </c>
    </row>
    <row r="10" spans="1:12" ht="20.25" customHeight="1">
      <c r="A10" s="126" t="s">
        <v>135</v>
      </c>
      <c r="B10" s="141">
        <v>15</v>
      </c>
      <c r="C10" s="141">
        <v>10</v>
      </c>
      <c r="D10" s="141">
        <v>0</v>
      </c>
      <c r="E10" s="141">
        <v>0</v>
      </c>
      <c r="F10" s="141">
        <v>10</v>
      </c>
      <c r="G10" s="141">
        <v>10</v>
      </c>
      <c r="H10" s="141">
        <v>10</v>
      </c>
      <c r="I10" s="141">
        <v>0</v>
      </c>
      <c r="J10" s="141">
        <v>0</v>
      </c>
      <c r="K10" s="141">
        <v>10</v>
      </c>
      <c r="L10" s="141">
        <v>0</v>
      </c>
    </row>
    <row r="11" spans="1:12" ht="20.25" customHeight="1">
      <c r="A11" s="126" t="s">
        <v>84</v>
      </c>
      <c r="B11" s="141">
        <v>40</v>
      </c>
      <c r="C11" s="141">
        <v>37</v>
      </c>
      <c r="D11" s="141">
        <v>0</v>
      </c>
      <c r="E11" s="141">
        <v>0</v>
      </c>
      <c r="F11" s="141">
        <v>37</v>
      </c>
      <c r="G11" s="141">
        <v>37</v>
      </c>
      <c r="H11" s="141">
        <v>37</v>
      </c>
      <c r="I11" s="141">
        <v>0</v>
      </c>
      <c r="J11" s="141">
        <v>0</v>
      </c>
      <c r="K11" s="141">
        <v>37</v>
      </c>
      <c r="L11" s="141">
        <v>0</v>
      </c>
    </row>
    <row r="12" spans="1:12" ht="20.25" customHeight="1">
      <c r="A12" s="126" t="s">
        <v>85</v>
      </c>
      <c r="B12" s="141">
        <v>76</v>
      </c>
      <c r="C12" s="141">
        <v>76</v>
      </c>
      <c r="D12" s="141">
        <v>0</v>
      </c>
      <c r="E12" s="141">
        <v>0</v>
      </c>
      <c r="F12" s="141">
        <v>76</v>
      </c>
      <c r="G12" s="141">
        <v>73</v>
      </c>
      <c r="H12" s="141">
        <v>73</v>
      </c>
      <c r="I12" s="141">
        <v>0</v>
      </c>
      <c r="J12" s="141">
        <v>0</v>
      </c>
      <c r="K12" s="141">
        <v>57</v>
      </c>
      <c r="L12" s="141">
        <v>0</v>
      </c>
    </row>
    <row r="13" spans="1:12" ht="20.25" customHeight="1">
      <c r="A13" s="126" t="s">
        <v>86</v>
      </c>
      <c r="B13" s="141">
        <v>33</v>
      </c>
      <c r="C13" s="141">
        <v>25</v>
      </c>
      <c r="D13" s="141">
        <v>0</v>
      </c>
      <c r="E13" s="141">
        <v>0</v>
      </c>
      <c r="F13" s="141">
        <v>25</v>
      </c>
      <c r="G13" s="141">
        <v>27</v>
      </c>
      <c r="H13" s="141">
        <v>27</v>
      </c>
      <c r="I13" s="141">
        <v>0</v>
      </c>
      <c r="J13" s="141">
        <v>0</v>
      </c>
      <c r="K13" s="141">
        <v>25</v>
      </c>
      <c r="L13" s="141">
        <v>0</v>
      </c>
    </row>
    <row r="14" spans="1:12" ht="20.25" customHeight="1">
      <c r="A14" s="126" t="s">
        <v>78</v>
      </c>
      <c r="B14" s="141">
        <v>150</v>
      </c>
      <c r="C14" s="141">
        <v>139</v>
      </c>
      <c r="D14" s="141">
        <v>0</v>
      </c>
      <c r="E14" s="141">
        <v>0</v>
      </c>
      <c r="F14" s="141">
        <v>109</v>
      </c>
      <c r="G14" s="141">
        <v>109</v>
      </c>
      <c r="H14" s="141">
        <v>109</v>
      </c>
      <c r="I14" s="141">
        <v>0</v>
      </c>
      <c r="J14" s="141">
        <v>0</v>
      </c>
      <c r="K14" s="141">
        <v>109</v>
      </c>
      <c r="L14" s="141">
        <v>0</v>
      </c>
    </row>
    <row r="15" spans="1:12" ht="20.25" customHeight="1">
      <c r="A15" s="126" t="s">
        <v>87</v>
      </c>
      <c r="B15" s="141">
        <v>8</v>
      </c>
      <c r="C15" s="141">
        <v>7</v>
      </c>
      <c r="D15" s="141">
        <v>0</v>
      </c>
      <c r="E15" s="141">
        <v>0</v>
      </c>
      <c r="F15" s="141">
        <v>7</v>
      </c>
      <c r="G15" s="141">
        <v>7</v>
      </c>
      <c r="H15" s="141">
        <v>7</v>
      </c>
      <c r="I15" s="141">
        <v>0</v>
      </c>
      <c r="J15" s="141">
        <v>0</v>
      </c>
      <c r="K15" s="141">
        <v>7</v>
      </c>
      <c r="L15" s="141">
        <v>0</v>
      </c>
    </row>
    <row r="16" spans="1:12" ht="20.25" customHeight="1">
      <c r="A16" s="126" t="s">
        <v>88</v>
      </c>
      <c r="B16" s="141">
        <v>124</v>
      </c>
      <c r="C16" s="141">
        <v>119</v>
      </c>
      <c r="D16" s="141">
        <v>0</v>
      </c>
      <c r="E16" s="141">
        <v>0</v>
      </c>
      <c r="F16" s="141">
        <v>77</v>
      </c>
      <c r="G16" s="141">
        <v>77</v>
      </c>
      <c r="H16" s="141">
        <v>77</v>
      </c>
      <c r="I16" s="141">
        <v>0</v>
      </c>
      <c r="J16" s="141">
        <v>0</v>
      </c>
      <c r="K16" s="141">
        <v>83</v>
      </c>
      <c r="L16" s="141">
        <v>0</v>
      </c>
    </row>
    <row r="17" spans="1:12" ht="20.25" customHeight="1">
      <c r="A17" s="126" t="s">
        <v>89</v>
      </c>
      <c r="B17" s="141">
        <v>13</v>
      </c>
      <c r="C17" s="141">
        <v>12</v>
      </c>
      <c r="D17" s="141">
        <v>0</v>
      </c>
      <c r="E17" s="141">
        <v>0</v>
      </c>
      <c r="F17" s="141">
        <v>12</v>
      </c>
      <c r="G17" s="141">
        <v>12</v>
      </c>
      <c r="H17" s="141">
        <v>12</v>
      </c>
      <c r="I17" s="141">
        <v>0</v>
      </c>
      <c r="J17" s="141">
        <v>0</v>
      </c>
      <c r="K17" s="141">
        <v>12</v>
      </c>
      <c r="L17" s="141">
        <v>0</v>
      </c>
    </row>
    <row r="18" spans="1:12" ht="20.25" customHeight="1">
      <c r="A18" s="126" t="s">
        <v>90</v>
      </c>
      <c r="B18" s="141">
        <v>132</v>
      </c>
      <c r="C18" s="141">
        <v>92</v>
      </c>
      <c r="D18" s="141">
        <v>0</v>
      </c>
      <c r="E18" s="141">
        <v>0</v>
      </c>
      <c r="F18" s="141">
        <v>87</v>
      </c>
      <c r="G18" s="141">
        <v>87</v>
      </c>
      <c r="H18" s="141">
        <v>87</v>
      </c>
      <c r="I18" s="141">
        <v>0</v>
      </c>
      <c r="J18" s="141">
        <v>0</v>
      </c>
      <c r="K18" s="141">
        <v>87</v>
      </c>
      <c r="L18" s="141">
        <v>0</v>
      </c>
    </row>
    <row r="19" spans="1:12" ht="20.25" customHeight="1">
      <c r="A19" s="142" t="s">
        <v>26</v>
      </c>
      <c r="B19" s="143">
        <f aca="true" t="shared" si="0" ref="B19:L19">SUM(B6:B18)</f>
        <v>739</v>
      </c>
      <c r="C19" s="143">
        <f t="shared" si="0"/>
        <v>644</v>
      </c>
      <c r="D19" s="143">
        <f t="shared" si="0"/>
        <v>0</v>
      </c>
      <c r="E19" s="143">
        <f t="shared" si="0"/>
        <v>0</v>
      </c>
      <c r="F19" s="143">
        <f t="shared" si="0"/>
        <v>567</v>
      </c>
      <c r="G19" s="143">
        <f t="shared" si="0"/>
        <v>565</v>
      </c>
      <c r="H19" s="143">
        <f t="shared" si="0"/>
        <v>565</v>
      </c>
      <c r="I19" s="143">
        <f t="shared" si="0"/>
        <v>0</v>
      </c>
      <c r="J19" s="143">
        <f t="shared" si="0"/>
        <v>0</v>
      </c>
      <c r="K19" s="143">
        <f t="shared" si="0"/>
        <v>546</v>
      </c>
      <c r="L19" s="143">
        <f t="shared" si="0"/>
        <v>0</v>
      </c>
    </row>
    <row r="20" spans="1:8" ht="7.5" customHeight="1">
      <c r="A20" s="125"/>
      <c r="B20" s="125"/>
      <c r="C20" s="125"/>
      <c r="D20" s="125"/>
      <c r="E20" s="125"/>
      <c r="F20" s="125"/>
      <c r="G20" s="125"/>
      <c r="H20" s="125"/>
    </row>
  </sheetData>
  <sheetProtection/>
  <mergeCells count="8">
    <mergeCell ref="A2:L2"/>
    <mergeCell ref="A4:A5"/>
    <mergeCell ref="B4:C4"/>
    <mergeCell ref="D4:E4"/>
    <mergeCell ref="F4:F5"/>
    <mergeCell ref="B3:C3"/>
    <mergeCell ref="G4:H4"/>
    <mergeCell ref="I4:L4"/>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ronaldinho424</cp:lastModifiedBy>
  <cp:lastPrinted>2018-11-19T14:41:15Z</cp:lastPrinted>
  <dcterms:created xsi:type="dcterms:W3CDTF">2009-04-27T11:04:34Z</dcterms:created>
  <dcterms:modified xsi:type="dcterms:W3CDTF">2020-11-17T07:02:32Z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